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UDGET 18-19\"/>
    </mc:Choice>
  </mc:AlternateContent>
  <bookViews>
    <workbookView xWindow="0" yWindow="0" windowWidth="17280" windowHeight="7050"/>
  </bookViews>
  <sheets>
    <sheet name="Sheet1" sheetId="1" r:id="rId1"/>
  </sheets>
  <definedNames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8" i="1" l="1"/>
  <c r="N19" i="1" l="1"/>
  <c r="N156" i="1" s="1"/>
  <c r="K19" i="1"/>
  <c r="K156" i="1" l="1"/>
  <c r="O20" i="1"/>
  <c r="O156" i="1"/>
  <c r="K46" i="1"/>
  <c r="K36" i="1"/>
  <c r="N146" i="1" l="1"/>
  <c r="N92" i="1" l="1"/>
  <c r="M92" i="1"/>
  <c r="K92" i="1"/>
  <c r="O93" i="1" l="1"/>
  <c r="N76" i="1"/>
  <c r="M76" i="1"/>
  <c r="K76" i="1"/>
  <c r="O77" i="1" l="1"/>
  <c r="O22" i="1"/>
  <c r="N36" i="1"/>
  <c r="M36" i="1"/>
  <c r="M46" i="1"/>
  <c r="N46" i="1"/>
  <c r="O37" i="1" l="1"/>
  <c r="O47" i="1"/>
  <c r="O23" i="1"/>
  <c r="O24" i="1" s="1"/>
  <c r="M146" i="1" l="1"/>
  <c r="N162" i="1" s="1"/>
  <c r="K146" i="1"/>
  <c r="N132" i="1"/>
  <c r="M132" i="1"/>
  <c r="K132" i="1"/>
  <c r="N122" i="1"/>
  <c r="M122" i="1"/>
  <c r="K122" i="1"/>
  <c r="N112" i="1"/>
  <c r="M112" i="1"/>
  <c r="K112" i="1"/>
  <c r="N102" i="1"/>
  <c r="M102" i="1"/>
  <c r="K102" i="1"/>
  <c r="N66" i="1"/>
  <c r="M66" i="1"/>
  <c r="K66" i="1"/>
  <c r="N56" i="1"/>
  <c r="M56" i="1"/>
  <c r="K56" i="1"/>
  <c r="N159" i="1" l="1"/>
  <c r="N161" i="1"/>
  <c r="O113" i="1"/>
  <c r="O103" i="1"/>
  <c r="K159" i="1"/>
  <c r="K160" i="1" s="1"/>
  <c r="O57" i="1"/>
  <c r="O123" i="1"/>
  <c r="K162" i="1"/>
  <c r="O147" i="1"/>
  <c r="O149" i="1" s="1"/>
  <c r="O67" i="1"/>
  <c r="O133" i="1"/>
  <c r="K161" i="1"/>
  <c r="O162" i="1"/>
  <c r="O161" i="1" l="1"/>
  <c r="N160" i="1"/>
  <c r="O160" i="1" s="1"/>
  <c r="K163" i="1"/>
  <c r="O159" i="1"/>
  <c r="O79" i="1"/>
  <c r="O81" i="1" s="1"/>
  <c r="O135" i="1"/>
  <c r="N163" i="1" l="1"/>
  <c r="O163" i="1"/>
  <c r="O166" i="1" s="1"/>
  <c r="O151" i="1"/>
</calcChain>
</file>

<file path=xl/sharedStrings.xml><?xml version="1.0" encoding="utf-8"?>
<sst xmlns="http://schemas.openxmlformats.org/spreadsheetml/2006/main" count="200" uniqueCount="65">
  <si>
    <t>Account Name:</t>
  </si>
  <si>
    <t>Account Number:</t>
  </si>
  <si>
    <t>Account Holder(s):</t>
  </si>
  <si>
    <t>Permanent</t>
  </si>
  <si>
    <t>One-Time</t>
  </si>
  <si>
    <t>Replacement</t>
  </si>
  <si>
    <t>Object 
Code</t>
  </si>
  <si>
    <t>Operating</t>
  </si>
  <si>
    <t>(Enter dollar amount in box that applies)</t>
  </si>
  <si>
    <t>Grand Total per Object Code:</t>
  </si>
  <si>
    <t>Sub-totals:</t>
  </si>
  <si>
    <t>Grand Total</t>
  </si>
  <si>
    <t>1)</t>
  </si>
  <si>
    <t>2)</t>
  </si>
  <si>
    <t>3)</t>
  </si>
  <si>
    <t>4)</t>
  </si>
  <si>
    <t>5)</t>
  </si>
  <si>
    <t>6)</t>
  </si>
  <si>
    <t>SUPPLIES, TRAVEL &amp; CONTRACTUAL (OTPS)</t>
  </si>
  <si>
    <t>Office, Maintenance, Academic Supplies (Justification)</t>
  </si>
  <si>
    <t>Travel (Justification)</t>
  </si>
  <si>
    <t>Service Contracts, Subscriptions, Advertising, Cell Phones (Justification)</t>
  </si>
  <si>
    <t>New Equipment (Justification)</t>
  </si>
  <si>
    <t>Library Acquisitions only (Justification)</t>
  </si>
  <si>
    <t>OVERALL OTPS  TOTAL:</t>
  </si>
  <si>
    <t>ADDITIONAL NEEDS</t>
  </si>
  <si>
    <t>OVERALL REPAIR/RENOVATION  TOTAL:</t>
  </si>
  <si>
    <t>PAYROLL</t>
  </si>
  <si>
    <t>Please list the expected source(s) of revenue for this account</t>
  </si>
  <si>
    <t>Adjustments for Overheads</t>
  </si>
  <si>
    <t>Administrative Overhead 5.6% (automatically calculated)</t>
  </si>
  <si>
    <t>Maintenance Overhead 8.7% (automatically calculated)</t>
  </si>
  <si>
    <t>Total Projected Revenue:</t>
  </si>
  <si>
    <t xml:space="preserve">       Net Revenue:</t>
  </si>
  <si>
    <t>PROJECTED EXPENSES</t>
  </si>
  <si>
    <t>PSR - Non Instructional (Justification)</t>
  </si>
  <si>
    <t>PSR -  Instructional (Justification)</t>
  </si>
  <si>
    <t>OOOO</t>
  </si>
  <si>
    <t>O41O</t>
  </si>
  <si>
    <t>Temporary Service - Regular (Justification)</t>
  </si>
  <si>
    <t>Extra Service  (Justification)</t>
  </si>
  <si>
    <t>OVERALL PAYROLL TOTAL:</t>
  </si>
  <si>
    <t xml:space="preserve"> REVENUE SOURCE(S)</t>
  </si>
  <si>
    <t xml:space="preserve">PROJECTED REVENUE </t>
  </si>
  <si>
    <t>SUMMARY</t>
  </si>
  <si>
    <t>Total Request: One Time</t>
  </si>
  <si>
    <t>OTPS</t>
  </si>
  <si>
    <t>Total</t>
  </si>
  <si>
    <t>Payroll</t>
  </si>
  <si>
    <t>TOTAL PAYROLL &amp; OTPS:</t>
  </si>
  <si>
    <t>Fringes</t>
  </si>
  <si>
    <t xml:space="preserve">                   Total Revenue: Permanent</t>
  </si>
  <si>
    <t>Total Revenue: One Time</t>
  </si>
  <si>
    <t>Thank you for your thoughtful IFR request. We look forward to discussing it with you further.</t>
  </si>
  <si>
    <t>TOTAL NET INCOME (LOSS) Revenue - Expense:</t>
  </si>
  <si>
    <r>
      <t>Temporary Service - Student (Justification) (</t>
    </r>
    <r>
      <rPr>
        <b/>
        <i/>
        <sz val="12"/>
        <color theme="1"/>
        <rFont val="Calibri"/>
        <family val="2"/>
        <scheme val="minor"/>
      </rPr>
      <t>no fringes</t>
    </r>
    <r>
      <rPr>
        <b/>
        <sz val="12"/>
        <color theme="1"/>
        <rFont val="Calibri"/>
        <family val="2"/>
        <scheme val="minor"/>
      </rPr>
      <t>)</t>
    </r>
  </si>
  <si>
    <t>REVENUE</t>
  </si>
  <si>
    <t>EXPENSE</t>
  </si>
  <si>
    <t>2018 - 2019
IFR REQUEST</t>
  </si>
  <si>
    <t>Strategic Investment</t>
  </si>
  <si>
    <t xml:space="preserve">                   Total Request: Permanent</t>
  </si>
  <si>
    <t>Expected Cash Balance as of 06/30/18</t>
  </si>
  <si>
    <t>Expected Cash Balance as of 06/30/19</t>
  </si>
  <si>
    <t>Construction Renovation or Repair Projects (Justification)</t>
  </si>
  <si>
    <t>Repair/Renovation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</si>
</sst>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0" fillId="2" borderId="0" xfId="0" applyFill="1"/>
    <xf numFmtId="0" fontId="1" fillId="0" borderId="0" xfId="0" applyFont="1"/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3" xfId="0" applyFont="1" applyBorder="1"/>
    <xf numFmtId="0" fontId="2" fillId="0" borderId="4" xfId="0" applyFont="1" applyBorder="1"/>
    <xf numFmtId="0" fontId="3" fillId="0" borderId="6" xfId="0" applyFont="1" applyBorder="1"/>
    <xf numFmtId="0" fontId="2" fillId="0" borderId="0" xfId="0" applyFont="1" applyBorder="1"/>
    <xf numFmtId="0" fontId="3" fillId="0" borderId="8" xfId="0" applyFont="1" applyBorder="1"/>
    <xf numFmtId="0" fontId="0" fillId="0" borderId="0" xfId="0" applyBorder="1"/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0" xfId="0" applyFont="1"/>
    <xf numFmtId="0" fontId="1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NumberFormat="1" applyFont="1" applyAlignment="1">
      <alignment horizontal="center"/>
    </xf>
    <xf numFmtId="0" fontId="2" fillId="0" borderId="14" xfId="0" applyFont="1" applyBorder="1"/>
    <xf numFmtId="0" fontId="1" fillId="0" borderId="14" xfId="0" applyNumberFormat="1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/>
    <xf numFmtId="0" fontId="1" fillId="0" borderId="0" xfId="0" applyNumberFormat="1" applyFont="1" applyBorder="1" applyAlignment="1">
      <alignment horizontal="center"/>
    </xf>
    <xf numFmtId="0" fontId="2" fillId="0" borderId="18" xfId="0" applyFont="1" applyBorder="1"/>
    <xf numFmtId="0" fontId="1" fillId="0" borderId="18" xfId="0" applyNumberFormat="1" applyFont="1" applyBorder="1" applyAlignment="1">
      <alignment horizontal="center"/>
    </xf>
    <xf numFmtId="0" fontId="0" fillId="0" borderId="18" xfId="0" applyBorder="1"/>
    <xf numFmtId="164" fontId="5" fillId="0" borderId="0" xfId="0" applyNumberFormat="1" applyFont="1"/>
    <xf numFmtId="164" fontId="3" fillId="0" borderId="0" xfId="0" applyNumberFormat="1" applyFont="1" applyBorder="1" applyAlignment="1">
      <alignment vertical="center" wrapText="1"/>
    </xf>
    <xf numFmtId="164" fontId="4" fillId="0" borderId="0" xfId="0" applyNumberFormat="1" applyFont="1" applyAlignment="1">
      <alignment horizontal="center" vertical="center"/>
    </xf>
    <xf numFmtId="164" fontId="0" fillId="0" borderId="2" xfId="0" applyNumberFormat="1" applyBorder="1"/>
    <xf numFmtId="164" fontId="0" fillId="0" borderId="0" xfId="0" applyNumberFormat="1"/>
    <xf numFmtId="164" fontId="0" fillId="0" borderId="11" xfId="0" applyNumberFormat="1" applyBorder="1"/>
    <xf numFmtId="164" fontId="1" fillId="0" borderId="10" xfId="0" applyNumberFormat="1" applyFont="1" applyBorder="1"/>
    <xf numFmtId="164" fontId="0" fillId="0" borderId="0" xfId="0" applyNumberFormat="1" applyBorder="1"/>
    <xf numFmtId="164" fontId="0" fillId="0" borderId="14" xfId="0" applyNumberFormat="1" applyBorder="1"/>
    <xf numFmtId="164" fontId="0" fillId="0" borderId="18" xfId="0" applyNumberFormat="1" applyBorder="1"/>
    <xf numFmtId="164" fontId="7" fillId="0" borderId="0" xfId="0" applyNumberFormat="1" applyFont="1"/>
    <xf numFmtId="16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164" fontId="1" fillId="0" borderId="0" xfId="0" applyNumberFormat="1" applyFont="1"/>
    <xf numFmtId="164" fontId="0" fillId="2" borderId="0" xfId="0" applyNumberFormat="1" applyFill="1"/>
    <xf numFmtId="164" fontId="1" fillId="0" borderId="0" xfId="0" applyNumberFormat="1" applyFont="1" applyBorder="1"/>
    <xf numFmtId="0" fontId="3" fillId="0" borderId="0" xfId="0" applyFont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14" xfId="0" applyNumberFormat="1" applyFont="1" applyBorder="1" applyAlignment="1">
      <alignment horizontal="right" vertical="center"/>
    </xf>
    <xf numFmtId="164" fontId="0" fillId="3" borderId="11" xfId="0" applyNumberFormat="1" applyFill="1" applyBorder="1"/>
    <xf numFmtId="164" fontId="0" fillId="0" borderId="20" xfId="0" applyNumberFormat="1" applyBorder="1"/>
    <xf numFmtId="164" fontId="0" fillId="0" borderId="5" xfId="0" applyNumberFormat="1" applyBorder="1"/>
    <xf numFmtId="164" fontId="0" fillId="3" borderId="21" xfId="0" applyNumberFormat="1" applyFill="1" applyBorder="1"/>
    <xf numFmtId="164" fontId="1" fillId="0" borderId="14" xfId="0" applyNumberFormat="1" applyFont="1" applyBorder="1" applyAlignment="1">
      <alignment horizontal="center" vertical="center"/>
    </xf>
    <xf numFmtId="0" fontId="9" fillId="0" borderId="0" xfId="0" applyFont="1" applyBorder="1"/>
    <xf numFmtId="164" fontId="1" fillId="0" borderId="2" xfId="0" applyNumberFormat="1" applyFont="1" applyBorder="1"/>
    <xf numFmtId="164" fontId="1" fillId="0" borderId="11" xfId="0" applyNumberFormat="1" applyFont="1" applyBorder="1"/>
    <xf numFmtId="0" fontId="3" fillId="0" borderId="0" xfId="0" applyNumberFormat="1" applyFont="1" applyAlignment="1">
      <alignment horizontal="right" vertical="center"/>
    </xf>
    <xf numFmtId="164" fontId="10" fillId="0" borderId="0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164" fontId="0" fillId="0" borderId="0" xfId="0" applyNumberFormat="1" applyBorder="1" applyAlignment="1">
      <alignment horizontal="center"/>
    </xf>
    <xf numFmtId="164" fontId="1" fillId="2" borderId="0" xfId="0" applyNumberFormat="1" applyFont="1" applyFill="1" applyBorder="1" applyAlignment="1">
      <alignment horizontal="left" vertical="center"/>
    </xf>
    <xf numFmtId="164" fontId="1" fillId="2" borderId="0" xfId="0" applyNumberFormat="1" applyFont="1" applyFill="1" applyBorder="1" applyAlignment="1">
      <alignment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/>
    </xf>
    <xf numFmtId="0" fontId="2" fillId="0" borderId="14" xfId="0" applyFont="1" applyFill="1" applyBorder="1"/>
    <xf numFmtId="164" fontId="0" fillId="0" borderId="14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164" fontId="1" fillId="0" borderId="15" xfId="0" applyNumberFormat="1" applyFont="1" applyBorder="1"/>
    <xf numFmtId="0" fontId="3" fillId="0" borderId="16" xfId="0" applyFont="1" applyFill="1" applyBorder="1"/>
    <xf numFmtId="0" fontId="2" fillId="0" borderId="0" xfId="0" applyFont="1" applyFill="1" applyBorder="1"/>
    <xf numFmtId="16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3" fillId="0" borderId="0" xfId="0" applyFont="1" applyFill="1" applyBorder="1"/>
    <xf numFmtId="0" fontId="0" fillId="0" borderId="0" xfId="0" applyNumberFormat="1" applyFont="1" applyBorder="1" applyAlignment="1">
      <alignment horizontal="center"/>
    </xf>
    <xf numFmtId="0" fontId="0" fillId="2" borderId="0" xfId="0" applyFont="1" applyFill="1" applyBorder="1"/>
    <xf numFmtId="164" fontId="0" fillId="0" borderId="0" xfId="0" applyNumberFormat="1" applyFont="1" applyBorder="1"/>
    <xf numFmtId="164" fontId="0" fillId="0" borderId="0" xfId="0" applyNumberFormat="1" applyFont="1" applyBorder="1" applyAlignment="1">
      <alignment horizontal="right"/>
    </xf>
    <xf numFmtId="0" fontId="0" fillId="0" borderId="0" xfId="0" applyFont="1" applyBorder="1"/>
    <xf numFmtId="0" fontId="2" fillId="0" borderId="17" xfId="0" applyFont="1" applyBorder="1"/>
    <xf numFmtId="164" fontId="1" fillId="2" borderId="18" xfId="0" applyNumberFormat="1" applyFont="1" applyFill="1" applyBorder="1" applyAlignment="1">
      <alignment horizontal="center" vertical="center"/>
    </xf>
    <xf numFmtId="164" fontId="1" fillId="0" borderId="19" xfId="0" applyNumberFormat="1" applyFont="1" applyBorder="1"/>
    <xf numFmtId="0" fontId="2" fillId="0" borderId="0" xfId="0" applyFont="1" applyAlignment="1">
      <alignment vertical="center"/>
    </xf>
    <xf numFmtId="0" fontId="3" fillId="0" borderId="1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2" borderId="0" xfId="0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Border="1"/>
    <xf numFmtId="164" fontId="1" fillId="0" borderId="16" xfId="0" applyNumberFormat="1" applyFont="1" applyFill="1" applyBorder="1" applyAlignment="1">
      <alignment horizontal="left" vertical="center"/>
    </xf>
    <xf numFmtId="164" fontId="1" fillId="3" borderId="10" xfId="0" applyNumberFormat="1" applyFont="1" applyFill="1" applyBorder="1"/>
    <xf numFmtId="0" fontId="0" fillId="4" borderId="0" xfId="0" applyFill="1"/>
    <xf numFmtId="164" fontId="0" fillId="4" borderId="0" xfId="0" applyNumberFormat="1" applyFill="1"/>
    <xf numFmtId="0" fontId="13" fillId="4" borderId="0" xfId="0" applyFont="1" applyFill="1" applyBorder="1" applyAlignment="1">
      <alignment horizontal="left" vertical="center"/>
    </xf>
    <xf numFmtId="0" fontId="13" fillId="4" borderId="0" xfId="0" applyFont="1" applyFill="1" applyBorder="1"/>
    <xf numFmtId="0" fontId="13" fillId="4" borderId="0" xfId="0" applyFont="1" applyFill="1"/>
    <xf numFmtId="0" fontId="14" fillId="4" borderId="0" xfId="0" applyFont="1" applyFill="1"/>
    <xf numFmtId="0" fontId="11" fillId="4" borderId="0" xfId="0" applyFont="1" applyFill="1"/>
    <xf numFmtId="0" fontId="11" fillId="4" borderId="0" xfId="0" applyNumberFormat="1" applyFont="1" applyFill="1" applyBorder="1" applyAlignment="1">
      <alignment horizontal="center" wrapText="1"/>
    </xf>
    <xf numFmtId="0" fontId="11" fillId="4" borderId="0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13" fillId="4" borderId="0" xfId="0" applyFont="1" applyFill="1" applyBorder="1" applyAlignment="1">
      <alignment vertical="center"/>
    </xf>
    <xf numFmtId="0" fontId="12" fillId="4" borderId="0" xfId="0" applyFont="1" applyFill="1"/>
    <xf numFmtId="164" fontId="12" fillId="4" borderId="0" xfId="0" applyNumberFormat="1" applyFont="1" applyFill="1"/>
    <xf numFmtId="164" fontId="1" fillId="0" borderId="10" xfId="0" applyNumberFormat="1" applyFont="1" applyBorder="1" applyProtection="1">
      <protection locked="0"/>
    </xf>
    <xf numFmtId="164" fontId="1" fillId="0" borderId="10" xfId="0" applyNumberFormat="1" applyFont="1" applyBorder="1" applyProtection="1"/>
    <xf numFmtId="0" fontId="1" fillId="0" borderId="0" xfId="0" applyFont="1" applyBorder="1" applyProtection="1">
      <protection locked="0"/>
    </xf>
    <xf numFmtId="164" fontId="1" fillId="0" borderId="0" xfId="0" applyNumberFormat="1" applyFont="1" applyBorder="1" applyProtection="1">
      <protection locked="0"/>
    </xf>
    <xf numFmtId="164" fontId="1" fillId="0" borderId="2" xfId="0" applyNumberFormat="1" applyFont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Alignment="1" applyProtection="1">
      <alignment vertical="center"/>
      <protection locked="0"/>
    </xf>
    <xf numFmtId="164" fontId="1" fillId="0" borderId="0" xfId="0" applyNumberFormat="1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right"/>
      <protection locked="0"/>
    </xf>
    <xf numFmtId="164" fontId="0" fillId="0" borderId="22" xfId="0" applyNumberFormat="1" applyFont="1" applyBorder="1" applyAlignment="1" applyProtection="1">
      <alignment horizontal="right"/>
      <protection locked="0"/>
    </xf>
    <xf numFmtId="164" fontId="0" fillId="0" borderId="12" xfId="0" applyNumberFormat="1" applyFont="1" applyBorder="1" applyAlignment="1" applyProtection="1">
      <alignment horizontal="right"/>
      <protection locked="0"/>
    </xf>
    <xf numFmtId="164" fontId="0" fillId="0" borderId="23" xfId="0" applyNumberFormat="1" applyFont="1" applyBorder="1" applyAlignment="1" applyProtection="1">
      <alignment horizontal="right"/>
      <protection locked="0"/>
    </xf>
    <xf numFmtId="164" fontId="1" fillId="0" borderId="12" xfId="0" applyNumberFormat="1" applyFont="1" applyBorder="1" applyAlignment="1" applyProtection="1">
      <alignment horizontal="right"/>
      <protection locked="0"/>
    </xf>
    <xf numFmtId="164" fontId="5" fillId="0" borderId="10" xfId="0" applyNumberFormat="1" applyFont="1" applyBorder="1" applyAlignment="1" applyProtection="1">
      <alignment vertical="center"/>
      <protection locked="0"/>
    </xf>
    <xf numFmtId="164" fontId="1" fillId="0" borderId="0" xfId="0" applyNumberFormat="1" applyFont="1" applyBorder="1" applyAlignment="1">
      <alignment horizontal="right" vertical="center"/>
    </xf>
    <xf numFmtId="164" fontId="11" fillId="4" borderId="0" xfId="0" applyNumberFormat="1" applyFont="1" applyFill="1" applyBorder="1" applyAlignment="1">
      <alignment horizontal="right" vertical="center"/>
    </xf>
    <xf numFmtId="164" fontId="11" fillId="4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164" fontId="13" fillId="4" borderId="0" xfId="0" applyNumberFormat="1" applyFont="1" applyFill="1" applyAlignment="1">
      <alignment vertical="center"/>
    </xf>
    <xf numFmtId="164" fontId="4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vertical="center"/>
    </xf>
    <xf numFmtId="164" fontId="10" fillId="0" borderId="0" xfId="0" applyNumberFormat="1" applyFont="1" applyBorder="1" applyAlignment="1"/>
    <xf numFmtId="164" fontId="11" fillId="4" borderId="0" xfId="0" applyNumberFormat="1" applyFont="1" applyFill="1" applyBorder="1" applyAlignment="1">
      <alignment vertical="center"/>
    </xf>
    <xf numFmtId="164" fontId="0" fillId="0" borderId="22" xfId="0" applyNumberFormat="1" applyFont="1" applyBorder="1"/>
    <xf numFmtId="0" fontId="5" fillId="0" borderId="0" xfId="0" applyFont="1" applyAlignment="1">
      <alignment horizontal="left"/>
    </xf>
    <xf numFmtId="0" fontId="2" fillId="0" borderId="0" xfId="0" applyFont="1" applyFill="1"/>
    <xf numFmtId="0" fontId="1" fillId="0" borderId="0" xfId="0" applyNumberFormat="1" applyFont="1" applyFill="1" applyAlignment="1">
      <alignment horizontal="center"/>
    </xf>
    <xf numFmtId="0" fontId="0" fillId="0" borderId="0" xfId="0" applyFill="1"/>
    <xf numFmtId="164" fontId="0" fillId="0" borderId="0" xfId="0" applyNumberFormat="1" applyFill="1"/>
    <xf numFmtId="164" fontId="16" fillId="0" borderId="10" xfId="0" applyNumberFormat="1" applyFont="1" applyFill="1" applyBorder="1"/>
    <xf numFmtId="164" fontId="5" fillId="0" borderId="10" xfId="0" applyNumberFormat="1" applyFont="1" applyFill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8" fillId="4" borderId="0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left"/>
    </xf>
    <xf numFmtId="0" fontId="13" fillId="4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13" fillId="4" borderId="0" xfId="0" applyFont="1" applyFill="1" applyBorder="1" applyAlignment="1">
      <alignment horizontal="center" vertical="center" wrapText="1"/>
    </xf>
    <xf numFmtId="164" fontId="11" fillId="4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0"/>
  <sheetViews>
    <sheetView tabSelected="1" zoomScale="90" zoomScaleNormal="90" workbookViewId="0">
      <selection sqref="A1:O1"/>
    </sheetView>
  </sheetViews>
  <sheetFormatPr defaultRowHeight="15.75" x14ac:dyDescent="0.25"/>
  <cols>
    <col min="1" max="1" width="2.7109375" style="1" customWidth="1"/>
    <col min="2" max="2" width="10.28515625" style="1" customWidth="1"/>
    <col min="3" max="3" width="6.5703125" style="1" customWidth="1"/>
    <col min="4" max="7" width="8.85546875" style="1"/>
    <col min="8" max="8" width="9.85546875" style="1" customWidth="1"/>
    <col min="9" max="9" width="8.7109375" style="22" customWidth="1"/>
    <col min="10" max="10" width="1.5703125" customWidth="1"/>
    <col min="11" max="11" width="11.5703125" style="44" customWidth="1"/>
    <col min="12" max="12" width="2" customWidth="1"/>
    <col min="13" max="13" width="11.42578125" style="44" bestFit="1" customWidth="1"/>
    <col min="14" max="14" width="11.42578125" style="44" customWidth="1"/>
    <col min="15" max="15" width="15.28515625" style="44" customWidth="1"/>
  </cols>
  <sheetData>
    <row r="1" spans="1:15" ht="59.45" customHeight="1" x14ac:dyDescent="0.25">
      <c r="A1" s="159" t="s">
        <v>58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5" s="29" customFormat="1" ht="19.899999999999999" customHeight="1" x14ac:dyDescent="0.3">
      <c r="A2" s="28" t="s">
        <v>2</v>
      </c>
      <c r="B2" s="28"/>
      <c r="C2" s="28"/>
      <c r="D2" s="162"/>
      <c r="E2" s="162"/>
      <c r="F2" s="162"/>
      <c r="G2" s="162"/>
      <c r="H2" s="162"/>
      <c r="I2" s="162"/>
      <c r="J2" s="26"/>
      <c r="K2" s="40"/>
      <c r="L2" s="26"/>
      <c r="M2" s="40"/>
      <c r="N2" s="40"/>
      <c r="O2" s="50"/>
    </row>
    <row r="3" spans="1:15" s="29" customFormat="1" ht="20.100000000000001" customHeight="1" x14ac:dyDescent="0.3">
      <c r="A3" s="28" t="s">
        <v>0</v>
      </c>
      <c r="B3" s="28"/>
      <c r="C3" s="28"/>
      <c r="D3" s="162"/>
      <c r="E3" s="162"/>
      <c r="F3" s="162"/>
      <c r="G3" s="162"/>
      <c r="H3" s="162"/>
      <c r="I3" s="162"/>
      <c r="J3" s="26"/>
      <c r="K3" s="40"/>
      <c r="L3" s="26"/>
      <c r="M3" s="40"/>
      <c r="N3" s="40"/>
      <c r="O3" s="50"/>
    </row>
    <row r="4" spans="1:15" s="29" customFormat="1" ht="19.899999999999999" customHeight="1" x14ac:dyDescent="0.3">
      <c r="A4" s="30" t="s">
        <v>1</v>
      </c>
      <c r="B4" s="30"/>
      <c r="C4" s="30"/>
      <c r="D4" s="162"/>
      <c r="E4" s="162"/>
      <c r="F4" s="162"/>
      <c r="G4" s="28"/>
      <c r="H4" s="26"/>
      <c r="I4" s="31"/>
      <c r="J4" s="26"/>
      <c r="K4" s="40"/>
      <c r="L4" s="26"/>
      <c r="M4" s="40"/>
      <c r="N4" s="40"/>
      <c r="O4" s="50"/>
    </row>
    <row r="5" spans="1:15" s="29" customFormat="1" ht="19.899999999999999" customHeight="1" thickBot="1" x14ac:dyDescent="0.35">
      <c r="A5" s="30"/>
      <c r="B5" s="30"/>
      <c r="C5" s="30"/>
      <c r="D5" s="150"/>
      <c r="E5" s="150"/>
      <c r="F5" s="150"/>
      <c r="G5" s="150"/>
      <c r="H5" s="26"/>
      <c r="I5" s="31"/>
      <c r="J5" s="26"/>
      <c r="K5" s="40"/>
      <c r="L5" s="26"/>
      <c r="M5" s="40"/>
      <c r="N5" s="40"/>
      <c r="O5" s="50"/>
    </row>
    <row r="6" spans="1:15" s="153" customFormat="1" ht="20.100000000000001" customHeight="1" thickBot="1" x14ac:dyDescent="0.35">
      <c r="A6" s="160" t="s">
        <v>61</v>
      </c>
      <c r="B6" s="160"/>
      <c r="C6" s="160"/>
      <c r="D6" s="160"/>
      <c r="E6" s="160"/>
      <c r="F6" s="160"/>
      <c r="G6" s="151"/>
      <c r="H6" s="151"/>
      <c r="I6" s="152"/>
      <c r="K6" s="154"/>
      <c r="M6" s="154"/>
      <c r="N6" s="154"/>
      <c r="O6" s="156">
        <v>0</v>
      </c>
    </row>
    <row r="7" spans="1:15" s="153" customFormat="1" ht="20.100000000000001" customHeight="1" x14ac:dyDescent="0.25">
      <c r="A7" s="151"/>
      <c r="B7" s="151"/>
      <c r="C7" s="151"/>
      <c r="D7" s="151"/>
      <c r="E7" s="151"/>
      <c r="F7" s="151"/>
      <c r="G7" s="151"/>
      <c r="H7" s="151"/>
      <c r="I7" s="152"/>
      <c r="K7" s="154"/>
      <c r="M7" s="154"/>
      <c r="N7" s="154"/>
      <c r="O7" s="154"/>
    </row>
    <row r="8" spans="1:15" s="17" customFormat="1" ht="27" customHeight="1" x14ac:dyDescent="0.25">
      <c r="A8" s="163" t="s">
        <v>43</v>
      </c>
      <c r="B8" s="163"/>
      <c r="C8" s="163"/>
      <c r="D8" s="163"/>
      <c r="E8" s="58"/>
      <c r="I8" s="23"/>
      <c r="K8" s="41"/>
      <c r="M8" s="41"/>
      <c r="N8" s="41"/>
      <c r="O8" s="41"/>
    </row>
    <row r="9" spans="1:15" s="17" customFormat="1" ht="13.9" customHeight="1" x14ac:dyDescent="0.25">
      <c r="A9" s="58"/>
      <c r="B9" s="58"/>
      <c r="C9" s="58"/>
      <c r="D9" s="58"/>
      <c r="E9" s="58"/>
      <c r="I9" s="23"/>
      <c r="K9" s="41"/>
      <c r="M9" s="41"/>
      <c r="N9" s="41"/>
      <c r="O9" s="41"/>
    </row>
    <row r="10" spans="1:15" s="5" customFormat="1" ht="32.450000000000003" customHeight="1" x14ac:dyDescent="0.3">
      <c r="A10" s="112" t="s">
        <v>42</v>
      </c>
      <c r="B10" s="113"/>
      <c r="C10" s="114"/>
      <c r="D10" s="115"/>
      <c r="E10" s="115"/>
      <c r="F10" s="115"/>
      <c r="G10" s="116"/>
      <c r="H10" s="116"/>
      <c r="I10" s="117"/>
      <c r="J10" s="118"/>
      <c r="K10" s="142" t="s">
        <v>3</v>
      </c>
      <c r="L10" s="119"/>
      <c r="M10" s="164" t="s">
        <v>4</v>
      </c>
      <c r="N10" s="164"/>
      <c r="O10" s="120" t="s">
        <v>11</v>
      </c>
    </row>
    <row r="11" spans="1:15" s="5" customFormat="1" ht="15" customHeight="1" x14ac:dyDescent="0.25">
      <c r="A11" s="6"/>
      <c r="B11" s="16"/>
      <c r="C11" s="3"/>
      <c r="D11" s="3"/>
      <c r="E11" s="3"/>
      <c r="F11" s="3"/>
      <c r="H11" s="15"/>
      <c r="I11" s="22"/>
      <c r="J11" s="14"/>
      <c r="K11" s="143" t="s">
        <v>8</v>
      </c>
      <c r="L11" s="143"/>
      <c r="M11" s="143"/>
      <c r="N11" s="143"/>
      <c r="O11" s="53"/>
    </row>
    <row r="12" spans="1:15" ht="21.95" customHeight="1" x14ac:dyDescent="0.25">
      <c r="B12" s="3" t="s">
        <v>28</v>
      </c>
      <c r="H12" s="7"/>
      <c r="J12" s="4"/>
      <c r="K12" s="42" t="s">
        <v>7</v>
      </c>
      <c r="L12" s="21"/>
      <c r="M12" s="42" t="s">
        <v>5</v>
      </c>
      <c r="N12" s="145" t="s">
        <v>59</v>
      </c>
    </row>
    <row r="13" spans="1:15" ht="19.899999999999999" customHeight="1" x14ac:dyDescent="0.25">
      <c r="A13" s="3" t="s">
        <v>12</v>
      </c>
      <c r="B13" s="8"/>
      <c r="C13" s="9"/>
      <c r="D13" s="9"/>
      <c r="E13" s="9"/>
      <c r="F13" s="9"/>
      <c r="G13" s="9"/>
      <c r="H13" s="18"/>
      <c r="J13" s="4"/>
      <c r="K13" s="43"/>
      <c r="L13" s="13"/>
      <c r="M13" s="63"/>
      <c r="N13" s="64"/>
      <c r="O13" s="54"/>
    </row>
    <row r="14" spans="1:15" ht="19.899999999999999" customHeight="1" x14ac:dyDescent="0.25">
      <c r="A14" s="3" t="s">
        <v>13</v>
      </c>
      <c r="B14" s="10"/>
      <c r="C14" s="11"/>
      <c r="D14" s="11"/>
      <c r="E14" s="11"/>
      <c r="F14" s="11"/>
      <c r="G14" s="11"/>
      <c r="H14" s="19"/>
      <c r="J14" s="4"/>
      <c r="K14" s="43"/>
      <c r="L14" s="13"/>
      <c r="M14" s="66"/>
      <c r="N14" s="64"/>
      <c r="O14" s="54"/>
    </row>
    <row r="15" spans="1:15" ht="19.899999999999999" customHeight="1" x14ac:dyDescent="0.25">
      <c r="A15" s="3" t="s">
        <v>14</v>
      </c>
      <c r="B15" s="10"/>
      <c r="C15" s="11"/>
      <c r="D15" s="11"/>
      <c r="E15" s="11"/>
      <c r="F15" s="11"/>
      <c r="G15" s="11"/>
      <c r="H15" s="19"/>
      <c r="J15" s="4"/>
      <c r="K15" s="43"/>
      <c r="L15" s="13"/>
      <c r="M15" s="66"/>
      <c r="N15" s="64"/>
      <c r="O15" s="54"/>
    </row>
    <row r="16" spans="1:15" ht="19.899999999999999" customHeight="1" x14ac:dyDescent="0.25">
      <c r="A16" s="3" t="s">
        <v>15</v>
      </c>
      <c r="B16" s="10"/>
      <c r="C16" s="11"/>
      <c r="D16" s="11"/>
      <c r="E16" s="11"/>
      <c r="F16" s="11"/>
      <c r="G16" s="11"/>
      <c r="H16" s="19"/>
      <c r="J16" s="4"/>
      <c r="K16" s="43"/>
      <c r="L16" s="13"/>
      <c r="M16" s="66"/>
      <c r="N16" s="64"/>
      <c r="O16" s="54"/>
    </row>
    <row r="17" spans="1:15" ht="19.899999999999999" customHeight="1" x14ac:dyDescent="0.25">
      <c r="A17" s="3" t="s">
        <v>16</v>
      </c>
      <c r="B17" s="10"/>
      <c r="C17" s="11"/>
      <c r="D17" s="11"/>
      <c r="E17" s="11"/>
      <c r="F17" s="11"/>
      <c r="G17" s="11"/>
      <c r="H17" s="19"/>
      <c r="J17" s="4"/>
      <c r="K17" s="43"/>
      <c r="L17" s="13"/>
      <c r="M17" s="66"/>
      <c r="O17" s="54"/>
    </row>
    <row r="18" spans="1:15" ht="19.899999999999999" customHeight="1" thickBot="1" x14ac:dyDescent="0.3">
      <c r="A18" s="3" t="s">
        <v>17</v>
      </c>
      <c r="B18" s="12"/>
      <c r="C18" s="2"/>
      <c r="D18" s="2"/>
      <c r="E18" s="2"/>
      <c r="F18" s="2"/>
      <c r="G18" s="2"/>
      <c r="H18" s="20"/>
      <c r="J18" s="4"/>
      <c r="K18" s="45"/>
      <c r="L18" s="13"/>
      <c r="M18" s="66"/>
      <c r="N18" s="65"/>
      <c r="O18" s="54"/>
    </row>
    <row r="19" spans="1:15" ht="19.899999999999999" customHeight="1" thickBot="1" x14ac:dyDescent="0.3">
      <c r="B19" s="16"/>
      <c r="C19" s="11"/>
      <c r="D19" s="11"/>
      <c r="E19" s="11"/>
      <c r="F19" s="11"/>
      <c r="G19" s="11"/>
      <c r="H19" s="59" t="s">
        <v>10</v>
      </c>
      <c r="I19" s="71"/>
      <c r="J19" s="4"/>
      <c r="K19" s="125">
        <f>SUM(K13:K18)</f>
        <v>0</v>
      </c>
      <c r="L19" s="24"/>
      <c r="M19" s="109"/>
      <c r="N19" s="126">
        <f>SUM(N13:N18)</f>
        <v>0</v>
      </c>
      <c r="O19" s="54"/>
    </row>
    <row r="20" spans="1:15" ht="19.899999999999999" customHeight="1" thickBot="1" x14ac:dyDescent="0.3">
      <c r="B20" s="16"/>
      <c r="C20" s="11"/>
      <c r="D20" s="11"/>
      <c r="E20" s="11"/>
      <c r="F20" s="11"/>
      <c r="G20" s="11"/>
      <c r="J20" s="4"/>
      <c r="K20" s="47"/>
      <c r="L20" s="13"/>
      <c r="M20" s="67" t="s">
        <v>32</v>
      </c>
      <c r="O20" s="125">
        <f>SUM(K19+N19)</f>
        <v>0</v>
      </c>
    </row>
    <row r="21" spans="1:15" ht="19.899999999999999" customHeight="1" x14ac:dyDescent="0.25">
      <c r="E21" s="11"/>
      <c r="F21" s="11"/>
      <c r="G21" s="11"/>
      <c r="J21" s="4"/>
      <c r="K21" s="3" t="s">
        <v>29</v>
      </c>
      <c r="L21" s="16"/>
      <c r="M21" s="11"/>
      <c r="N21" s="11"/>
      <c r="O21" s="55"/>
    </row>
    <row r="22" spans="1:15" ht="19.899999999999999" customHeight="1" x14ac:dyDescent="0.25">
      <c r="J22" s="4"/>
      <c r="K22" s="68" t="s">
        <v>30</v>
      </c>
      <c r="L22" s="11"/>
      <c r="M22" s="11"/>
      <c r="N22" s="11"/>
      <c r="O22" s="69">
        <f>SUM(O20*5.6%)</f>
        <v>0</v>
      </c>
    </row>
    <row r="23" spans="1:15" ht="19.899999999999999" customHeight="1" thickBot="1" x14ac:dyDescent="0.3">
      <c r="J23" s="4"/>
      <c r="K23" s="68" t="s">
        <v>31</v>
      </c>
      <c r="L23" s="11"/>
      <c r="M23" s="11"/>
      <c r="N23" s="11"/>
      <c r="O23" s="70">
        <f>SUM(O20*8.7%)</f>
        <v>0</v>
      </c>
    </row>
    <row r="24" spans="1:15" ht="19.899999999999999" customHeight="1" thickBot="1" x14ac:dyDescent="0.3">
      <c r="B24" s="16"/>
      <c r="C24" s="11"/>
      <c r="D24" s="11"/>
      <c r="E24" s="11"/>
      <c r="F24" s="11"/>
      <c r="G24" s="11"/>
      <c r="J24" s="4"/>
      <c r="K24" s="47"/>
      <c r="L24" s="13"/>
      <c r="M24" s="3" t="s">
        <v>33</v>
      </c>
      <c r="O24" s="46">
        <f>SUM(O20-O22-O23)</f>
        <v>0</v>
      </c>
    </row>
    <row r="25" spans="1:15" ht="33" customHeight="1" x14ac:dyDescent="0.25">
      <c r="A25" s="121" t="s">
        <v>34</v>
      </c>
      <c r="B25" s="122"/>
      <c r="C25" s="122"/>
      <c r="D25" s="122"/>
      <c r="E25" s="11"/>
      <c r="F25" s="11"/>
      <c r="G25" s="11"/>
      <c r="J25" s="4"/>
      <c r="K25" s="47"/>
      <c r="L25" s="13"/>
      <c r="M25" s="60"/>
      <c r="N25" s="3"/>
      <c r="O25" s="55"/>
    </row>
    <row r="26" spans="1:15" ht="13.9" customHeight="1" x14ac:dyDescent="0.25">
      <c r="B26" s="16"/>
      <c r="C26" s="11"/>
      <c r="D26" s="11"/>
      <c r="E26" s="11"/>
      <c r="F26" s="11"/>
      <c r="G26" s="11"/>
      <c r="J26" s="4"/>
      <c r="K26" s="47"/>
      <c r="L26" s="13"/>
      <c r="M26" s="60"/>
      <c r="N26" s="3"/>
      <c r="O26" s="55"/>
    </row>
    <row r="27" spans="1:15" s="5" customFormat="1" ht="32.450000000000003" customHeight="1" x14ac:dyDescent="0.3">
      <c r="A27" s="112" t="s">
        <v>27</v>
      </c>
      <c r="B27" s="113"/>
      <c r="C27" s="114"/>
      <c r="D27" s="115"/>
      <c r="E27" s="115"/>
      <c r="F27" s="115"/>
      <c r="G27" s="116"/>
      <c r="H27" s="116"/>
      <c r="I27" s="117" t="s">
        <v>6</v>
      </c>
      <c r="J27" s="118"/>
      <c r="K27" s="142" t="s">
        <v>3</v>
      </c>
      <c r="L27" s="119"/>
      <c r="M27" s="164" t="s">
        <v>4</v>
      </c>
      <c r="N27" s="164"/>
      <c r="O27" s="120" t="s">
        <v>11</v>
      </c>
    </row>
    <row r="28" spans="1:15" s="5" customFormat="1" ht="15" customHeight="1" x14ac:dyDescent="0.25">
      <c r="A28" s="6"/>
      <c r="B28" s="16"/>
      <c r="C28" s="3"/>
      <c r="D28" s="3"/>
      <c r="E28" s="3"/>
      <c r="F28" s="3"/>
      <c r="H28" s="15"/>
      <c r="I28" s="22"/>
      <c r="J28" s="14"/>
      <c r="K28" s="143" t="s">
        <v>8</v>
      </c>
      <c r="L28" s="143"/>
      <c r="M28" s="143"/>
      <c r="N28" s="143"/>
      <c r="O28" s="53"/>
    </row>
    <row r="29" spans="1:15" ht="21.95" customHeight="1" x14ac:dyDescent="0.25">
      <c r="B29" s="3" t="s">
        <v>35</v>
      </c>
      <c r="H29" s="7"/>
      <c r="I29" s="22" t="s">
        <v>37</v>
      </c>
      <c r="J29" s="4"/>
      <c r="K29" s="42" t="s">
        <v>7</v>
      </c>
      <c r="L29" s="21"/>
      <c r="M29" s="42" t="s">
        <v>5</v>
      </c>
      <c r="N29" s="145" t="s">
        <v>59</v>
      </c>
    </row>
    <row r="30" spans="1:15" ht="19.899999999999999" customHeight="1" x14ac:dyDescent="0.25">
      <c r="A30" s="3" t="s">
        <v>12</v>
      </c>
      <c r="B30" s="8"/>
      <c r="C30" s="9"/>
      <c r="D30" s="9"/>
      <c r="E30" s="9"/>
      <c r="F30" s="9"/>
      <c r="G30" s="9"/>
      <c r="H30" s="18"/>
      <c r="J30" s="4"/>
      <c r="K30" s="43"/>
      <c r="L30" s="13"/>
      <c r="M30" s="43"/>
      <c r="N30" s="43"/>
      <c r="O30" s="54"/>
    </row>
    <row r="31" spans="1:15" ht="19.899999999999999" customHeight="1" x14ac:dyDescent="0.25">
      <c r="A31" s="3" t="s">
        <v>13</v>
      </c>
      <c r="B31" s="10"/>
      <c r="C31" s="11"/>
      <c r="D31" s="11"/>
      <c r="E31" s="11"/>
      <c r="F31" s="11"/>
      <c r="G31" s="11"/>
      <c r="H31" s="19"/>
      <c r="J31" s="4"/>
      <c r="K31" s="43"/>
      <c r="L31" s="13"/>
      <c r="M31" s="43"/>
      <c r="N31" s="43"/>
      <c r="O31" s="54"/>
    </row>
    <row r="32" spans="1:15" ht="19.899999999999999" customHeight="1" x14ac:dyDescent="0.25">
      <c r="A32" s="3" t="s">
        <v>14</v>
      </c>
      <c r="B32" s="10"/>
      <c r="C32" s="11"/>
      <c r="D32" s="11"/>
      <c r="E32" s="11"/>
      <c r="F32" s="11"/>
      <c r="G32" s="11"/>
      <c r="H32" s="19"/>
      <c r="J32" s="4"/>
      <c r="K32" s="43"/>
      <c r="L32" s="13"/>
      <c r="M32" s="43"/>
      <c r="N32" s="43"/>
      <c r="O32" s="54"/>
    </row>
    <row r="33" spans="1:15" ht="19.899999999999999" customHeight="1" x14ac:dyDescent="0.25">
      <c r="A33" s="3" t="s">
        <v>15</v>
      </c>
      <c r="B33" s="10"/>
      <c r="C33" s="11"/>
      <c r="D33" s="11"/>
      <c r="E33" s="11"/>
      <c r="F33" s="11"/>
      <c r="G33" s="11"/>
      <c r="H33" s="19"/>
      <c r="J33" s="4"/>
      <c r="K33" s="43"/>
      <c r="L33" s="13"/>
      <c r="M33" s="43"/>
      <c r="N33" s="43"/>
      <c r="O33" s="54"/>
    </row>
    <row r="34" spans="1:15" ht="19.899999999999999" customHeight="1" x14ac:dyDescent="0.25">
      <c r="A34" s="3" t="s">
        <v>16</v>
      </c>
      <c r="B34" s="10"/>
      <c r="C34" s="11"/>
      <c r="D34" s="11"/>
      <c r="E34" s="11"/>
      <c r="F34" s="11"/>
      <c r="G34" s="11"/>
      <c r="H34" s="19"/>
      <c r="J34" s="4"/>
      <c r="K34" s="43"/>
      <c r="L34" s="13"/>
      <c r="M34" s="43"/>
      <c r="O34" s="54"/>
    </row>
    <row r="35" spans="1:15" ht="19.899999999999999" customHeight="1" thickBot="1" x14ac:dyDescent="0.3">
      <c r="A35" s="3" t="s">
        <v>17</v>
      </c>
      <c r="B35" s="12"/>
      <c r="C35" s="2"/>
      <c r="D35" s="2"/>
      <c r="E35" s="2"/>
      <c r="F35" s="2"/>
      <c r="G35" s="2"/>
      <c r="H35" s="20"/>
      <c r="J35" s="4"/>
      <c r="K35" s="45"/>
      <c r="L35" s="13"/>
      <c r="M35" s="45"/>
      <c r="N35" s="45"/>
      <c r="O35" s="54"/>
    </row>
    <row r="36" spans="1:15" ht="19.899999999999999" customHeight="1" thickBot="1" x14ac:dyDescent="0.3">
      <c r="B36" s="16"/>
      <c r="C36" s="11"/>
      <c r="D36" s="11"/>
      <c r="E36" s="11"/>
      <c r="F36" s="11"/>
      <c r="G36" s="11"/>
      <c r="H36" s="56" t="s">
        <v>10</v>
      </c>
      <c r="I36" s="71"/>
      <c r="J36" s="4"/>
      <c r="K36" s="125">
        <f>SUM(K30:K35)</f>
        <v>0</v>
      </c>
      <c r="L36" s="127"/>
      <c r="M36" s="125">
        <f>SUM(M30:M35)</f>
        <v>0</v>
      </c>
      <c r="N36" s="125">
        <f t="shared" ref="N36" si="0">SUM(N30:N35)</f>
        <v>0</v>
      </c>
      <c r="O36" s="54"/>
    </row>
    <row r="37" spans="1:15" ht="19.899999999999999" customHeight="1" thickBot="1" x14ac:dyDescent="0.3">
      <c r="B37" s="16"/>
      <c r="C37" s="11"/>
      <c r="D37" s="11"/>
      <c r="E37" s="11"/>
      <c r="F37" s="11"/>
      <c r="G37" s="11"/>
      <c r="J37" s="4"/>
      <c r="K37" s="47"/>
      <c r="L37" s="13"/>
      <c r="M37" s="62" t="s">
        <v>9</v>
      </c>
      <c r="N37" s="62"/>
      <c r="O37" s="125">
        <f>SUM(K36+M36+N36)</f>
        <v>0</v>
      </c>
    </row>
    <row r="38" spans="1:15" ht="19.899999999999999" customHeight="1" x14ac:dyDescent="0.25">
      <c r="B38" s="16"/>
      <c r="C38" s="11"/>
      <c r="D38" s="11"/>
      <c r="E38" s="11"/>
      <c r="F38" s="11"/>
      <c r="G38" s="11"/>
      <c r="J38" s="4"/>
      <c r="K38" s="47"/>
      <c r="L38" s="13"/>
      <c r="M38" s="57"/>
      <c r="N38" s="57"/>
      <c r="O38" s="55"/>
    </row>
    <row r="39" spans="1:15" ht="21.95" customHeight="1" x14ac:dyDescent="0.25">
      <c r="B39" s="3" t="s">
        <v>36</v>
      </c>
      <c r="H39" s="7"/>
      <c r="I39" s="22" t="s">
        <v>38</v>
      </c>
      <c r="J39" s="4"/>
      <c r="K39" s="42" t="s">
        <v>7</v>
      </c>
      <c r="L39" s="21"/>
      <c r="M39" s="42" t="s">
        <v>5</v>
      </c>
      <c r="N39" s="145" t="s">
        <v>59</v>
      </c>
    </row>
    <row r="40" spans="1:15" ht="19.899999999999999" customHeight="1" x14ac:dyDescent="0.25">
      <c r="A40" s="3" t="s">
        <v>12</v>
      </c>
      <c r="B40" s="8"/>
      <c r="C40" s="9"/>
      <c r="D40" s="9"/>
      <c r="E40" s="9"/>
      <c r="F40" s="9"/>
      <c r="G40" s="9"/>
      <c r="H40" s="18"/>
      <c r="J40" s="4"/>
      <c r="K40" s="43"/>
      <c r="L40" s="13"/>
      <c r="M40" s="43"/>
      <c r="N40" s="43"/>
      <c r="O40" s="54"/>
    </row>
    <row r="41" spans="1:15" ht="19.899999999999999" customHeight="1" x14ac:dyDescent="0.25">
      <c r="A41" s="3" t="s">
        <v>13</v>
      </c>
      <c r="B41" s="10"/>
      <c r="C41" s="11"/>
      <c r="D41" s="11"/>
      <c r="E41" s="11"/>
      <c r="F41" s="11"/>
      <c r="G41" s="11"/>
      <c r="H41" s="19"/>
      <c r="J41" s="4"/>
      <c r="K41" s="43"/>
      <c r="L41" s="13"/>
      <c r="M41" s="43"/>
      <c r="N41" s="43"/>
      <c r="O41" s="54"/>
    </row>
    <row r="42" spans="1:15" ht="19.899999999999999" customHeight="1" x14ac:dyDescent="0.25">
      <c r="A42" s="3" t="s">
        <v>14</v>
      </c>
      <c r="B42" s="10"/>
      <c r="C42" s="11"/>
      <c r="D42" s="11"/>
      <c r="E42" s="11"/>
      <c r="F42" s="11"/>
      <c r="G42" s="11"/>
      <c r="H42" s="19"/>
      <c r="J42" s="4"/>
      <c r="K42" s="43"/>
      <c r="L42" s="13"/>
      <c r="M42" s="43"/>
      <c r="N42" s="43"/>
      <c r="O42" s="54"/>
    </row>
    <row r="43" spans="1:15" ht="19.899999999999999" customHeight="1" x14ac:dyDescent="0.25">
      <c r="A43" s="3" t="s">
        <v>15</v>
      </c>
      <c r="B43" s="10"/>
      <c r="C43" s="11"/>
      <c r="D43" s="11"/>
      <c r="E43" s="11"/>
      <c r="F43" s="11"/>
      <c r="G43" s="11"/>
      <c r="H43" s="19"/>
      <c r="J43" s="4"/>
      <c r="K43" s="43"/>
      <c r="L43" s="13"/>
      <c r="M43" s="43"/>
      <c r="N43" s="43"/>
      <c r="O43" s="54"/>
    </row>
    <row r="44" spans="1:15" ht="19.899999999999999" customHeight="1" x14ac:dyDescent="0.25">
      <c r="A44" s="3" t="s">
        <v>16</v>
      </c>
      <c r="B44" s="10"/>
      <c r="C44" s="11"/>
      <c r="D44" s="11"/>
      <c r="E44" s="11"/>
      <c r="F44" s="11"/>
      <c r="G44" s="11"/>
      <c r="H44" s="19"/>
      <c r="J44" s="4"/>
      <c r="K44" s="43"/>
      <c r="L44" s="13"/>
      <c r="M44" s="43"/>
      <c r="O44" s="54"/>
    </row>
    <row r="45" spans="1:15" ht="19.899999999999999" customHeight="1" thickBot="1" x14ac:dyDescent="0.3">
      <c r="A45" s="3" t="s">
        <v>17</v>
      </c>
      <c r="B45" s="12"/>
      <c r="C45" s="2"/>
      <c r="D45" s="2"/>
      <c r="E45" s="2"/>
      <c r="F45" s="2"/>
      <c r="G45" s="2"/>
      <c r="H45" s="20"/>
      <c r="J45" s="4"/>
      <c r="K45" s="45"/>
      <c r="L45" s="13"/>
      <c r="M45" s="45"/>
      <c r="N45" s="45"/>
      <c r="O45" s="54"/>
    </row>
    <row r="46" spans="1:15" ht="19.899999999999999" customHeight="1" thickBot="1" x14ac:dyDescent="0.3">
      <c r="B46" s="16"/>
      <c r="C46" s="11"/>
      <c r="D46" s="11"/>
      <c r="E46" s="11"/>
      <c r="F46" s="11"/>
      <c r="G46" s="11"/>
      <c r="H46" s="56" t="s">
        <v>10</v>
      </c>
      <c r="I46" s="71"/>
      <c r="J46" s="4"/>
      <c r="K46" s="125">
        <f>SUM(K40:K45)</f>
        <v>0</v>
      </c>
      <c r="L46" s="127"/>
      <c r="M46" s="125">
        <f>SUM(M40:M45)</f>
        <v>0</v>
      </c>
      <c r="N46" s="125">
        <f t="shared" ref="N46" si="1">SUM(N40:N45)</f>
        <v>0</v>
      </c>
      <c r="O46" s="54"/>
    </row>
    <row r="47" spans="1:15" ht="19.899999999999999" customHeight="1" thickBot="1" x14ac:dyDescent="0.3">
      <c r="B47" s="16"/>
      <c r="C47" s="11"/>
      <c r="D47" s="11"/>
      <c r="E47" s="11"/>
      <c r="F47" s="11"/>
      <c r="G47" s="11"/>
      <c r="J47" s="4"/>
      <c r="K47" s="47"/>
      <c r="L47" s="13"/>
      <c r="M47" s="62" t="s">
        <v>9</v>
      </c>
      <c r="N47" s="62"/>
      <c r="O47" s="125">
        <f>SUM(K46+M46+N46)</f>
        <v>0</v>
      </c>
    </row>
    <row r="48" spans="1:15" ht="19.899999999999999" customHeight="1" x14ac:dyDescent="0.25">
      <c r="B48" s="16"/>
      <c r="C48" s="11"/>
      <c r="D48" s="11"/>
      <c r="E48" s="11"/>
      <c r="F48" s="11"/>
      <c r="G48" s="11"/>
      <c r="J48" s="4"/>
      <c r="K48" s="47"/>
      <c r="L48" s="13"/>
      <c r="M48" s="51"/>
      <c r="N48" s="51"/>
      <c r="O48" s="55"/>
    </row>
    <row r="49" spans="1:15" ht="21.95" customHeight="1" x14ac:dyDescent="0.25">
      <c r="B49" s="3" t="s">
        <v>39</v>
      </c>
      <c r="H49" s="7"/>
      <c r="I49" s="22">
        <v>2410</v>
      </c>
      <c r="J49" s="4"/>
      <c r="K49" s="42" t="s">
        <v>7</v>
      </c>
      <c r="L49" s="21"/>
      <c r="M49" s="42" t="s">
        <v>5</v>
      </c>
      <c r="N49" s="145" t="s">
        <v>59</v>
      </c>
    </row>
    <row r="50" spans="1:15" ht="19.899999999999999" customHeight="1" x14ac:dyDescent="0.25">
      <c r="A50" s="3" t="s">
        <v>12</v>
      </c>
      <c r="B50" s="8"/>
      <c r="C50" s="9"/>
      <c r="D50" s="9"/>
      <c r="E50" s="9"/>
      <c r="F50" s="9"/>
      <c r="G50" s="9"/>
      <c r="H50" s="18"/>
      <c r="J50" s="4"/>
      <c r="K50" s="43"/>
      <c r="L50" s="13"/>
      <c r="M50" s="43"/>
      <c r="N50" s="43"/>
      <c r="O50" s="54"/>
    </row>
    <row r="51" spans="1:15" ht="19.899999999999999" customHeight="1" x14ac:dyDescent="0.25">
      <c r="A51" s="3" t="s">
        <v>13</v>
      </c>
      <c r="B51" s="10"/>
      <c r="C51" s="11"/>
      <c r="D51" s="11"/>
      <c r="E51" s="11"/>
      <c r="F51" s="11"/>
      <c r="G51" s="11"/>
      <c r="H51" s="19"/>
      <c r="J51" s="4"/>
      <c r="K51" s="43"/>
      <c r="L51" s="13"/>
      <c r="M51" s="43"/>
      <c r="N51" s="43"/>
      <c r="O51" s="54"/>
    </row>
    <row r="52" spans="1:15" ht="19.899999999999999" customHeight="1" x14ac:dyDescent="0.25">
      <c r="A52" s="3" t="s">
        <v>14</v>
      </c>
      <c r="B52" s="10"/>
      <c r="C52" s="11"/>
      <c r="D52" s="11"/>
      <c r="E52" s="11"/>
      <c r="F52" s="11"/>
      <c r="G52" s="11"/>
      <c r="H52" s="19"/>
      <c r="J52" s="4"/>
      <c r="K52" s="43"/>
      <c r="L52" s="13"/>
      <c r="M52" s="43"/>
      <c r="N52" s="43"/>
      <c r="O52" s="54"/>
    </row>
    <row r="53" spans="1:15" ht="19.899999999999999" customHeight="1" x14ac:dyDescent="0.25">
      <c r="A53" s="3" t="s">
        <v>15</v>
      </c>
      <c r="B53" s="10"/>
      <c r="C53" s="11"/>
      <c r="D53" s="11"/>
      <c r="E53" s="11"/>
      <c r="F53" s="11"/>
      <c r="G53" s="11"/>
      <c r="H53" s="19"/>
      <c r="J53" s="4"/>
      <c r="K53" s="43"/>
      <c r="L53" s="13"/>
      <c r="M53" s="43"/>
      <c r="N53" s="43"/>
      <c r="O53" s="54"/>
    </row>
    <row r="54" spans="1:15" ht="19.899999999999999" customHeight="1" x14ac:dyDescent="0.25">
      <c r="A54" s="3" t="s">
        <v>16</v>
      </c>
      <c r="B54" s="10"/>
      <c r="C54" s="11"/>
      <c r="D54" s="11"/>
      <c r="E54" s="11"/>
      <c r="F54" s="11"/>
      <c r="G54" s="11"/>
      <c r="H54" s="19"/>
      <c r="J54" s="4"/>
      <c r="K54" s="43"/>
      <c r="L54" s="13"/>
      <c r="M54" s="43"/>
      <c r="O54" s="54"/>
    </row>
    <row r="55" spans="1:15" ht="19.899999999999999" customHeight="1" thickBot="1" x14ac:dyDescent="0.3">
      <c r="A55" s="3" t="s">
        <v>17</v>
      </c>
      <c r="B55" s="12"/>
      <c r="C55" s="2"/>
      <c r="D55" s="2"/>
      <c r="E55" s="2"/>
      <c r="F55" s="2"/>
      <c r="G55" s="2"/>
      <c r="H55" s="20"/>
      <c r="J55" s="4"/>
      <c r="K55" s="45"/>
      <c r="L55" s="13"/>
      <c r="M55" s="45"/>
      <c r="N55" s="45"/>
      <c r="O55" s="54"/>
    </row>
    <row r="56" spans="1:15" ht="19.899999999999999" customHeight="1" thickBot="1" x14ac:dyDescent="0.3">
      <c r="B56" s="16"/>
      <c r="C56" s="11"/>
      <c r="D56" s="11"/>
      <c r="E56" s="11"/>
      <c r="F56" s="11"/>
      <c r="G56" s="11"/>
      <c r="H56" s="158" t="s">
        <v>10</v>
      </c>
      <c r="I56" s="158"/>
      <c r="J56" s="4"/>
      <c r="K56" s="125">
        <f>SUM(K50:K55)</f>
        <v>0</v>
      </c>
      <c r="L56" s="127"/>
      <c r="M56" s="125">
        <f>SUM(M50:M55)</f>
        <v>0</v>
      </c>
      <c r="N56" s="125">
        <f t="shared" ref="N56" si="2">SUM(N50:N55)</f>
        <v>0</v>
      </c>
      <c r="O56" s="54"/>
    </row>
    <row r="57" spans="1:15" ht="19.899999999999999" customHeight="1" thickBot="1" x14ac:dyDescent="0.3">
      <c r="B57" s="16"/>
      <c r="C57" s="11"/>
      <c r="D57" s="11"/>
      <c r="E57" s="11"/>
      <c r="F57" s="11"/>
      <c r="G57" s="11"/>
      <c r="J57" s="4"/>
      <c r="K57" s="47"/>
      <c r="L57" s="13"/>
      <c r="M57" s="140" t="s">
        <v>9</v>
      </c>
      <c r="N57" s="146"/>
      <c r="O57" s="125">
        <f>SUM(K56+M56+N56)</f>
        <v>0</v>
      </c>
    </row>
    <row r="58" spans="1:15" ht="19.899999999999999" customHeight="1" x14ac:dyDescent="0.25">
      <c r="B58" s="16"/>
      <c r="C58" s="11"/>
      <c r="D58" s="11"/>
      <c r="E58" s="11"/>
      <c r="F58" s="11"/>
      <c r="G58" s="11"/>
      <c r="J58" s="4"/>
      <c r="K58" s="47"/>
      <c r="L58" s="13"/>
      <c r="M58" s="51"/>
      <c r="N58" s="51"/>
      <c r="O58" s="55"/>
    </row>
    <row r="59" spans="1:15" ht="21.95" customHeight="1" x14ac:dyDescent="0.25">
      <c r="B59" s="3" t="s">
        <v>40</v>
      </c>
      <c r="H59" s="7"/>
      <c r="I59" s="22">
        <v>2000</v>
      </c>
      <c r="J59" s="4"/>
      <c r="K59" s="42" t="s">
        <v>7</v>
      </c>
      <c r="L59" s="21"/>
      <c r="M59" s="42" t="s">
        <v>5</v>
      </c>
      <c r="N59" s="145" t="s">
        <v>59</v>
      </c>
    </row>
    <row r="60" spans="1:15" ht="19.899999999999999" customHeight="1" x14ac:dyDescent="0.25">
      <c r="A60" s="3" t="s">
        <v>12</v>
      </c>
      <c r="B60" s="8"/>
      <c r="C60" s="9"/>
      <c r="D60" s="9"/>
      <c r="E60" s="9"/>
      <c r="F60" s="9"/>
      <c r="G60" s="9"/>
      <c r="H60" s="18"/>
      <c r="J60" s="4"/>
      <c r="K60" s="43"/>
      <c r="L60" s="13"/>
      <c r="M60" s="43"/>
      <c r="N60" s="43"/>
      <c r="O60" s="54"/>
    </row>
    <row r="61" spans="1:15" ht="19.899999999999999" customHeight="1" x14ac:dyDescent="0.25">
      <c r="A61" s="3" t="s">
        <v>13</v>
      </c>
      <c r="B61" s="10"/>
      <c r="C61" s="11"/>
      <c r="D61" s="11"/>
      <c r="E61" s="11"/>
      <c r="F61" s="11"/>
      <c r="G61" s="11"/>
      <c r="H61" s="19"/>
      <c r="J61" s="4"/>
      <c r="K61" s="43"/>
      <c r="L61" s="13"/>
      <c r="M61" s="43"/>
      <c r="N61" s="43"/>
      <c r="O61" s="54"/>
    </row>
    <row r="62" spans="1:15" ht="19.899999999999999" customHeight="1" x14ac:dyDescent="0.25">
      <c r="A62" s="3" t="s">
        <v>14</v>
      </c>
      <c r="B62" s="10"/>
      <c r="C62" s="11"/>
      <c r="D62" s="11"/>
      <c r="E62" s="11"/>
      <c r="F62" s="11"/>
      <c r="G62" s="11"/>
      <c r="H62" s="19"/>
      <c r="J62" s="4"/>
      <c r="K62" s="43"/>
      <c r="L62" s="13"/>
      <c r="M62" s="43"/>
      <c r="N62" s="43"/>
      <c r="O62" s="54"/>
    </row>
    <row r="63" spans="1:15" ht="19.899999999999999" customHeight="1" x14ac:dyDescent="0.25">
      <c r="A63" s="3" t="s">
        <v>15</v>
      </c>
      <c r="B63" s="10"/>
      <c r="C63" s="11"/>
      <c r="D63" s="11"/>
      <c r="E63" s="11"/>
      <c r="F63" s="11"/>
      <c r="G63" s="11"/>
      <c r="H63" s="19"/>
      <c r="J63" s="4"/>
      <c r="K63" s="43"/>
      <c r="L63" s="13"/>
      <c r="M63" s="43"/>
      <c r="N63" s="43"/>
      <c r="O63" s="54"/>
    </row>
    <row r="64" spans="1:15" ht="19.899999999999999" customHeight="1" x14ac:dyDescent="0.25">
      <c r="A64" s="3" t="s">
        <v>16</v>
      </c>
      <c r="B64" s="10"/>
      <c r="C64" s="11"/>
      <c r="D64" s="11"/>
      <c r="E64" s="11"/>
      <c r="F64" s="11"/>
      <c r="G64" s="11"/>
      <c r="H64" s="19"/>
      <c r="J64" s="4"/>
      <c r="K64" s="43"/>
      <c r="L64" s="13"/>
      <c r="M64" s="43"/>
      <c r="O64" s="54"/>
    </row>
    <row r="65" spans="1:15" ht="19.899999999999999" customHeight="1" thickBot="1" x14ac:dyDescent="0.3">
      <c r="A65" s="3" t="s">
        <v>17</v>
      </c>
      <c r="B65" s="12"/>
      <c r="C65" s="2"/>
      <c r="D65" s="2"/>
      <c r="E65" s="2"/>
      <c r="F65" s="2"/>
      <c r="G65" s="2"/>
      <c r="H65" s="20"/>
      <c r="J65" s="4"/>
      <c r="K65" s="45"/>
      <c r="L65" s="13"/>
      <c r="M65" s="45"/>
      <c r="N65" s="45"/>
      <c r="O65" s="54"/>
    </row>
    <row r="66" spans="1:15" ht="19.899999999999999" customHeight="1" thickBot="1" x14ac:dyDescent="0.3">
      <c r="B66" s="16"/>
      <c r="C66" s="11"/>
      <c r="D66" s="11"/>
      <c r="E66" s="11"/>
      <c r="F66" s="11"/>
      <c r="G66" s="11"/>
      <c r="H66" s="158" t="s">
        <v>10</v>
      </c>
      <c r="I66" s="158"/>
      <c r="J66" s="4"/>
      <c r="K66" s="125">
        <f>SUM(K60:K65)</f>
        <v>0</v>
      </c>
      <c r="L66" s="127"/>
      <c r="M66" s="125">
        <f>SUM(M60:M65)</f>
        <v>0</v>
      </c>
      <c r="N66" s="125">
        <f t="shared" ref="N66" si="3">SUM(N60:N65)</f>
        <v>0</v>
      </c>
      <c r="O66" s="54"/>
    </row>
    <row r="67" spans="1:15" ht="19.899999999999999" customHeight="1" thickBot="1" x14ac:dyDescent="0.3">
      <c r="B67" s="16"/>
      <c r="C67" s="11"/>
      <c r="D67" s="11"/>
      <c r="E67" s="11"/>
      <c r="F67" s="11"/>
      <c r="G67" s="11"/>
      <c r="J67" s="4"/>
      <c r="K67" s="47"/>
      <c r="L67" s="13"/>
      <c r="M67" s="140" t="s">
        <v>9</v>
      </c>
      <c r="N67" s="146"/>
      <c r="O67" s="125">
        <f>SUM(K66+M66+N66)</f>
        <v>0</v>
      </c>
    </row>
    <row r="68" spans="1:15" ht="19.899999999999999" customHeight="1" x14ac:dyDescent="0.25">
      <c r="B68" s="16"/>
      <c r="C68" s="11"/>
      <c r="D68" s="11"/>
      <c r="E68" s="11"/>
      <c r="F68" s="11"/>
      <c r="G68" s="11"/>
      <c r="J68" s="4"/>
      <c r="K68" s="47"/>
      <c r="L68" s="13"/>
      <c r="M68" s="60"/>
      <c r="N68" s="60"/>
      <c r="O68" s="55"/>
    </row>
    <row r="69" spans="1:15" ht="21.95" customHeight="1" x14ac:dyDescent="0.25">
      <c r="B69" s="3" t="s">
        <v>55</v>
      </c>
      <c r="H69" s="7"/>
      <c r="I69" s="22">
        <v>2610</v>
      </c>
      <c r="J69" s="4"/>
      <c r="K69" s="42" t="s">
        <v>7</v>
      </c>
      <c r="L69" s="21"/>
      <c r="M69" s="42" t="s">
        <v>5</v>
      </c>
      <c r="N69" s="145" t="s">
        <v>59</v>
      </c>
    </row>
    <row r="70" spans="1:15" ht="19.899999999999999" customHeight="1" x14ac:dyDescent="0.25">
      <c r="A70" s="3" t="s">
        <v>12</v>
      </c>
      <c r="B70" s="8"/>
      <c r="C70" s="9"/>
      <c r="D70" s="9"/>
      <c r="E70" s="9"/>
      <c r="F70" s="9"/>
      <c r="G70" s="9"/>
      <c r="H70" s="18"/>
      <c r="J70" s="4"/>
      <c r="K70" s="43"/>
      <c r="L70" s="13"/>
      <c r="M70" s="43"/>
      <c r="N70" s="43"/>
      <c r="O70" s="54"/>
    </row>
    <row r="71" spans="1:15" ht="19.899999999999999" customHeight="1" x14ac:dyDescent="0.25">
      <c r="A71" s="3" t="s">
        <v>13</v>
      </c>
      <c r="B71" s="10"/>
      <c r="C71" s="11"/>
      <c r="D71" s="11"/>
      <c r="E71" s="11"/>
      <c r="F71" s="11"/>
      <c r="G71" s="11"/>
      <c r="H71" s="19"/>
      <c r="J71" s="4"/>
      <c r="K71" s="43"/>
      <c r="L71" s="13"/>
      <c r="M71" s="43"/>
      <c r="N71" s="43"/>
      <c r="O71" s="54"/>
    </row>
    <row r="72" spans="1:15" ht="19.899999999999999" customHeight="1" x14ac:dyDescent="0.25">
      <c r="A72" s="3" t="s">
        <v>14</v>
      </c>
      <c r="B72" s="10"/>
      <c r="C72" s="11"/>
      <c r="D72" s="11"/>
      <c r="E72" s="11"/>
      <c r="F72" s="11"/>
      <c r="G72" s="11"/>
      <c r="H72" s="19"/>
      <c r="J72" s="4"/>
      <c r="K72" s="43"/>
      <c r="L72" s="13"/>
      <c r="M72" s="43"/>
      <c r="N72" s="43"/>
      <c r="O72" s="54"/>
    </row>
    <row r="73" spans="1:15" ht="19.899999999999999" customHeight="1" x14ac:dyDescent="0.25">
      <c r="A73" s="3" t="s">
        <v>15</v>
      </c>
      <c r="B73" s="10"/>
      <c r="C73" s="11"/>
      <c r="D73" s="11"/>
      <c r="E73" s="11"/>
      <c r="F73" s="11"/>
      <c r="G73" s="11"/>
      <c r="H73" s="19"/>
      <c r="J73" s="4"/>
      <c r="K73" s="43"/>
      <c r="L73" s="13"/>
      <c r="M73" s="43"/>
      <c r="N73" s="43"/>
      <c r="O73" s="54"/>
    </row>
    <row r="74" spans="1:15" ht="19.899999999999999" customHeight="1" x14ac:dyDescent="0.25">
      <c r="A74" s="3" t="s">
        <v>16</v>
      </c>
      <c r="B74" s="10"/>
      <c r="C74" s="11"/>
      <c r="D74" s="11"/>
      <c r="E74" s="11"/>
      <c r="F74" s="11"/>
      <c r="G74" s="11"/>
      <c r="H74" s="19"/>
      <c r="J74" s="4"/>
      <c r="K74" s="43"/>
      <c r="L74" s="13"/>
      <c r="M74" s="43"/>
      <c r="O74" s="54"/>
    </row>
    <row r="75" spans="1:15" ht="19.899999999999999" customHeight="1" thickBot="1" x14ac:dyDescent="0.3">
      <c r="A75" s="3" t="s">
        <v>17</v>
      </c>
      <c r="B75" s="12"/>
      <c r="C75" s="2"/>
      <c r="D75" s="2"/>
      <c r="E75" s="2"/>
      <c r="F75" s="2"/>
      <c r="G75" s="2"/>
      <c r="H75" s="20"/>
      <c r="J75" s="4"/>
      <c r="K75" s="45"/>
      <c r="L75" s="13"/>
      <c r="M75" s="45"/>
      <c r="N75" s="45"/>
      <c r="O75" s="54"/>
    </row>
    <row r="76" spans="1:15" ht="19.899999999999999" customHeight="1" thickBot="1" x14ac:dyDescent="0.3">
      <c r="B76" s="16"/>
      <c r="C76" s="11"/>
      <c r="D76" s="11"/>
      <c r="E76" s="11"/>
      <c r="F76" s="11"/>
      <c r="G76" s="11"/>
      <c r="H76" s="158" t="s">
        <v>10</v>
      </c>
      <c r="I76" s="158"/>
      <c r="J76" s="4"/>
      <c r="K76" s="125">
        <f>SUM(K70:K75)</f>
        <v>0</v>
      </c>
      <c r="L76" s="127"/>
      <c r="M76" s="125">
        <f>SUM(M70:M75)</f>
        <v>0</v>
      </c>
      <c r="N76" s="125">
        <f t="shared" ref="N76" si="4">SUM(N70:N75)</f>
        <v>0</v>
      </c>
      <c r="O76" s="54"/>
    </row>
    <row r="77" spans="1:15" ht="19.899999999999999" customHeight="1" thickBot="1" x14ac:dyDescent="0.3">
      <c r="B77" s="16"/>
      <c r="C77" s="11"/>
      <c r="D77" s="11"/>
      <c r="E77" s="11"/>
      <c r="F77" s="11"/>
      <c r="G77" s="11"/>
      <c r="J77" s="4"/>
      <c r="K77" s="47"/>
      <c r="L77" s="13"/>
      <c r="M77" s="140" t="s">
        <v>9</v>
      </c>
      <c r="N77" s="140"/>
      <c r="O77" s="125">
        <f>SUM(K76+M76+N76)</f>
        <v>0</v>
      </c>
    </row>
    <row r="78" spans="1:15" ht="19.899999999999999" customHeight="1" x14ac:dyDescent="0.25">
      <c r="B78" s="16"/>
      <c r="C78" s="11"/>
      <c r="D78" s="11"/>
      <c r="E78" s="11"/>
      <c r="F78" s="11"/>
      <c r="G78" s="11"/>
      <c r="J78" s="4"/>
      <c r="K78" s="47"/>
      <c r="L78" s="13"/>
      <c r="M78" s="60"/>
      <c r="N78" s="60"/>
      <c r="O78" s="128"/>
    </row>
    <row r="79" spans="1:15" ht="19.899999999999999" customHeight="1" x14ac:dyDescent="0.25">
      <c r="B79" s="16"/>
      <c r="C79" s="11"/>
      <c r="D79" s="11"/>
      <c r="E79" s="11"/>
      <c r="F79" s="11"/>
      <c r="G79" s="11"/>
      <c r="J79" s="4"/>
      <c r="K79" s="47"/>
      <c r="L79" s="147"/>
      <c r="M79" s="147"/>
      <c r="N79" s="147"/>
      <c r="O79" s="129">
        <f>(O37+O47+O57+O67)*61.48%</f>
        <v>0</v>
      </c>
    </row>
    <row r="80" spans="1:15" ht="11.45" customHeight="1" thickBot="1" x14ac:dyDescent="0.3">
      <c r="B80" s="16"/>
      <c r="C80" s="11"/>
      <c r="D80" s="11"/>
      <c r="E80" s="11"/>
      <c r="F80" s="11"/>
      <c r="G80" s="11"/>
      <c r="J80" s="4"/>
      <c r="K80" s="47"/>
      <c r="L80" s="72"/>
      <c r="M80" s="72"/>
      <c r="N80" s="72"/>
      <c r="O80" s="128"/>
    </row>
    <row r="81" spans="1:15" ht="19.899999999999999" customHeight="1" thickBot="1" x14ac:dyDescent="0.3">
      <c r="B81" s="16"/>
      <c r="C81" s="11"/>
      <c r="D81" s="11"/>
      <c r="E81" s="11"/>
      <c r="F81" s="11"/>
      <c r="G81" s="11"/>
      <c r="J81" s="4"/>
      <c r="K81" s="47"/>
      <c r="L81" s="13"/>
      <c r="M81" s="148" t="s">
        <v>41</v>
      </c>
      <c r="N81" s="148"/>
      <c r="O81" s="130">
        <f>SUM(O36:O80)</f>
        <v>0</v>
      </c>
    </row>
    <row r="82" spans="1:15" ht="19.899999999999999" customHeight="1" x14ac:dyDescent="0.25">
      <c r="B82" s="16"/>
      <c r="C82" s="11"/>
      <c r="D82" s="11"/>
      <c r="E82" s="11"/>
      <c r="F82" s="11"/>
      <c r="G82" s="11"/>
      <c r="J82" s="4"/>
      <c r="K82" s="47"/>
      <c r="L82" s="13"/>
      <c r="M82" s="60"/>
      <c r="N82" s="60"/>
      <c r="O82" s="55"/>
    </row>
    <row r="83" spans="1:15" s="5" customFormat="1" ht="32.450000000000003" customHeight="1" x14ac:dyDescent="0.3">
      <c r="A83" s="112" t="s">
        <v>18</v>
      </c>
      <c r="B83" s="113"/>
      <c r="C83" s="114"/>
      <c r="D83" s="115"/>
      <c r="E83" s="115"/>
      <c r="F83" s="115"/>
      <c r="G83" s="116"/>
      <c r="H83" s="116"/>
      <c r="I83" s="117" t="s">
        <v>6</v>
      </c>
      <c r="J83" s="118"/>
      <c r="K83" s="142" t="s">
        <v>3</v>
      </c>
      <c r="L83" s="119"/>
      <c r="M83" s="164" t="s">
        <v>4</v>
      </c>
      <c r="N83" s="164"/>
      <c r="O83" s="120" t="s">
        <v>11</v>
      </c>
    </row>
    <row r="84" spans="1:15" ht="19.899999999999999" customHeight="1" x14ac:dyDescent="0.25"/>
    <row r="85" spans="1:15" ht="21.95" customHeight="1" x14ac:dyDescent="0.25">
      <c r="B85" s="3" t="s">
        <v>19</v>
      </c>
      <c r="H85" s="7"/>
      <c r="I85" s="22">
        <v>3000</v>
      </c>
      <c r="J85" s="4"/>
      <c r="K85" s="42" t="s">
        <v>7</v>
      </c>
      <c r="L85" s="21"/>
      <c r="M85" s="42" t="s">
        <v>5</v>
      </c>
      <c r="N85" s="145" t="s">
        <v>59</v>
      </c>
    </row>
    <row r="86" spans="1:15" ht="19.899999999999999" customHeight="1" x14ac:dyDescent="0.25">
      <c r="A86" s="3" t="s">
        <v>12</v>
      </c>
      <c r="B86" s="8"/>
      <c r="C86" s="9"/>
      <c r="D86" s="9"/>
      <c r="E86" s="9"/>
      <c r="F86" s="9"/>
      <c r="G86" s="9"/>
      <c r="H86" s="18"/>
      <c r="J86" s="4"/>
      <c r="K86" s="43"/>
      <c r="L86" s="13"/>
      <c r="M86" s="43"/>
      <c r="N86" s="43"/>
      <c r="O86" s="54"/>
    </row>
    <row r="87" spans="1:15" ht="19.899999999999999" customHeight="1" x14ac:dyDescent="0.25">
      <c r="A87" s="3" t="s">
        <v>13</v>
      </c>
      <c r="B87" s="10"/>
      <c r="C87" s="11"/>
      <c r="D87" s="11"/>
      <c r="E87" s="11"/>
      <c r="F87" s="11"/>
      <c r="G87" s="11"/>
      <c r="H87" s="19"/>
      <c r="J87" s="4"/>
      <c r="K87" s="43"/>
      <c r="L87" s="13"/>
      <c r="M87" s="43"/>
      <c r="N87" s="43"/>
      <c r="O87" s="54"/>
    </row>
    <row r="88" spans="1:15" ht="19.899999999999999" customHeight="1" x14ac:dyDescent="0.25">
      <c r="A88" s="3" t="s">
        <v>14</v>
      </c>
      <c r="B88" s="10"/>
      <c r="C88" s="11"/>
      <c r="D88" s="11"/>
      <c r="E88" s="11"/>
      <c r="F88" s="11"/>
      <c r="G88" s="11"/>
      <c r="H88" s="19"/>
      <c r="J88" s="4"/>
      <c r="K88" s="43"/>
      <c r="L88" s="13"/>
      <c r="M88" s="43"/>
      <c r="N88" s="43"/>
      <c r="O88" s="54"/>
    </row>
    <row r="89" spans="1:15" ht="19.899999999999999" customHeight="1" x14ac:dyDescent="0.25">
      <c r="A89" s="3" t="s">
        <v>15</v>
      </c>
      <c r="B89" s="10"/>
      <c r="C89" s="11"/>
      <c r="D89" s="11"/>
      <c r="E89" s="11"/>
      <c r="F89" s="11"/>
      <c r="G89" s="11"/>
      <c r="H89" s="19"/>
      <c r="J89" s="4"/>
      <c r="K89" s="43"/>
      <c r="L89" s="13"/>
      <c r="M89" s="43"/>
      <c r="N89" s="43"/>
      <c r="O89" s="54"/>
    </row>
    <row r="90" spans="1:15" ht="19.899999999999999" customHeight="1" x14ac:dyDescent="0.25">
      <c r="A90" s="3" t="s">
        <v>16</v>
      </c>
      <c r="B90" s="10"/>
      <c r="C90" s="11"/>
      <c r="D90" s="11"/>
      <c r="E90" s="11"/>
      <c r="F90" s="11"/>
      <c r="G90" s="11"/>
      <c r="H90" s="19"/>
      <c r="J90" s="4"/>
      <c r="K90" s="43"/>
      <c r="L90" s="13"/>
      <c r="M90" s="43"/>
      <c r="O90" s="54"/>
    </row>
    <row r="91" spans="1:15" ht="19.899999999999999" customHeight="1" thickBot="1" x14ac:dyDescent="0.3">
      <c r="A91" s="3" t="s">
        <v>17</v>
      </c>
      <c r="B91" s="12"/>
      <c r="C91" s="2"/>
      <c r="D91" s="2"/>
      <c r="E91" s="2"/>
      <c r="F91" s="2"/>
      <c r="G91" s="2"/>
      <c r="H91" s="20"/>
      <c r="J91" s="4"/>
      <c r="K91" s="45"/>
      <c r="L91" s="13"/>
      <c r="M91" s="45"/>
      <c r="N91" s="45"/>
      <c r="O91" s="54"/>
    </row>
    <row r="92" spans="1:15" ht="19.899999999999999" customHeight="1" thickBot="1" x14ac:dyDescent="0.3">
      <c r="B92" s="16"/>
      <c r="C92" s="11"/>
      <c r="D92" s="11"/>
      <c r="E92" s="11"/>
      <c r="F92" s="11"/>
      <c r="G92" s="11"/>
      <c r="H92" s="158" t="s">
        <v>10</v>
      </c>
      <c r="I92" s="158"/>
      <c r="J92" s="4"/>
      <c r="K92" s="125">
        <f>SUM(K86:K91)</f>
        <v>0</v>
      </c>
      <c r="L92" s="127"/>
      <c r="M92" s="125">
        <f>SUM(M86:M91)</f>
        <v>0</v>
      </c>
      <c r="N92" s="125">
        <f t="shared" ref="N92" si="5">SUM(N86:N91)</f>
        <v>0</v>
      </c>
      <c r="O92" s="54"/>
    </row>
    <row r="93" spans="1:15" ht="19.899999999999999" customHeight="1" thickBot="1" x14ac:dyDescent="0.3">
      <c r="B93" s="16"/>
      <c r="C93" s="11"/>
      <c r="D93" s="11"/>
      <c r="E93" s="11"/>
      <c r="F93" s="11"/>
      <c r="G93" s="11"/>
      <c r="J93" s="4"/>
      <c r="K93" s="47"/>
      <c r="L93" s="13"/>
      <c r="M93" s="140" t="s">
        <v>9</v>
      </c>
      <c r="N93" s="140"/>
      <c r="O93" s="125">
        <f>SUM(K92+M92+N92)</f>
        <v>0</v>
      </c>
    </row>
    <row r="94" spans="1:15" ht="15" customHeight="1" x14ac:dyDescent="0.25">
      <c r="B94" s="16"/>
      <c r="C94" s="11"/>
      <c r="D94" s="11"/>
      <c r="E94" s="11"/>
      <c r="F94" s="11"/>
      <c r="G94" s="11"/>
      <c r="J94" s="4"/>
      <c r="K94" s="47"/>
      <c r="L94" s="13"/>
      <c r="M94" s="60"/>
      <c r="N94" s="60"/>
      <c r="O94" s="55"/>
    </row>
    <row r="95" spans="1:15" ht="21.95" customHeight="1" x14ac:dyDescent="0.25">
      <c r="B95" s="3" t="s">
        <v>20</v>
      </c>
      <c r="H95" s="7"/>
      <c r="I95" s="22">
        <v>4000</v>
      </c>
      <c r="J95" s="4"/>
      <c r="K95" s="42" t="s">
        <v>7</v>
      </c>
      <c r="L95" s="21"/>
      <c r="M95" s="42" t="s">
        <v>5</v>
      </c>
      <c r="N95" s="145" t="s">
        <v>59</v>
      </c>
    </row>
    <row r="96" spans="1:15" ht="19.899999999999999" customHeight="1" x14ac:dyDescent="0.25">
      <c r="A96" s="3" t="s">
        <v>12</v>
      </c>
      <c r="B96" s="8"/>
      <c r="C96" s="9"/>
      <c r="D96" s="9"/>
      <c r="E96" s="9"/>
      <c r="F96" s="9"/>
      <c r="G96" s="9"/>
      <c r="H96" s="18"/>
      <c r="J96" s="4"/>
      <c r="K96" s="43"/>
      <c r="L96" s="13"/>
      <c r="M96" s="43"/>
      <c r="N96" s="43"/>
      <c r="O96" s="54"/>
    </row>
    <row r="97" spans="1:15" ht="19.899999999999999" customHeight="1" x14ac:dyDescent="0.25">
      <c r="A97" s="3" t="s">
        <v>13</v>
      </c>
      <c r="B97" s="10"/>
      <c r="C97" s="11"/>
      <c r="D97" s="11"/>
      <c r="E97" s="11"/>
      <c r="F97" s="11"/>
      <c r="G97" s="11"/>
      <c r="H97" s="19"/>
      <c r="J97" s="4"/>
      <c r="K97" s="43"/>
      <c r="L97" s="13"/>
      <c r="M97" s="43"/>
      <c r="N97" s="43"/>
      <c r="O97" s="54"/>
    </row>
    <row r="98" spans="1:15" ht="19.899999999999999" customHeight="1" x14ac:dyDescent="0.25">
      <c r="A98" s="3" t="s">
        <v>14</v>
      </c>
      <c r="B98" s="10"/>
      <c r="C98" s="11"/>
      <c r="D98" s="11"/>
      <c r="E98" s="11"/>
      <c r="F98" s="11"/>
      <c r="G98" s="11"/>
      <c r="H98" s="19"/>
      <c r="J98" s="4"/>
      <c r="K98" s="43"/>
      <c r="L98" s="13"/>
      <c r="M98" s="43"/>
      <c r="N98" s="43"/>
      <c r="O98" s="54"/>
    </row>
    <row r="99" spans="1:15" ht="19.899999999999999" customHeight="1" x14ac:dyDescent="0.25">
      <c r="A99" s="3" t="s">
        <v>15</v>
      </c>
      <c r="B99" s="10"/>
      <c r="C99" s="11"/>
      <c r="D99" s="11"/>
      <c r="E99" s="11"/>
      <c r="F99" s="11"/>
      <c r="G99" s="11"/>
      <c r="H99" s="19"/>
      <c r="J99" s="4"/>
      <c r="K99" s="43"/>
      <c r="L99" s="13"/>
      <c r="M99" s="43"/>
      <c r="N99" s="43"/>
      <c r="O99" s="54"/>
    </row>
    <row r="100" spans="1:15" ht="19.899999999999999" customHeight="1" x14ac:dyDescent="0.25">
      <c r="A100" s="3" t="s">
        <v>16</v>
      </c>
      <c r="B100" s="10"/>
      <c r="C100" s="11"/>
      <c r="D100" s="11"/>
      <c r="E100" s="11"/>
      <c r="F100" s="11"/>
      <c r="G100" s="11"/>
      <c r="H100" s="19"/>
      <c r="J100" s="4"/>
      <c r="K100" s="43"/>
      <c r="L100" s="13"/>
      <c r="M100" s="43"/>
      <c r="O100" s="54"/>
    </row>
    <row r="101" spans="1:15" ht="19.899999999999999" customHeight="1" thickBot="1" x14ac:dyDescent="0.3">
      <c r="A101" s="3" t="s">
        <v>17</v>
      </c>
      <c r="B101" s="12"/>
      <c r="C101" s="2"/>
      <c r="D101" s="2"/>
      <c r="E101" s="2"/>
      <c r="F101" s="2"/>
      <c r="G101" s="2"/>
      <c r="H101" s="20"/>
      <c r="J101" s="4"/>
      <c r="K101" s="45"/>
      <c r="L101" s="13"/>
      <c r="M101" s="45"/>
      <c r="N101" s="45"/>
      <c r="O101" s="54"/>
    </row>
    <row r="102" spans="1:15" ht="19.899999999999999" customHeight="1" thickBot="1" x14ac:dyDescent="0.3">
      <c r="B102" s="16"/>
      <c r="C102" s="11"/>
      <c r="D102" s="11"/>
      <c r="E102" s="11"/>
      <c r="F102" s="11"/>
      <c r="G102" s="11"/>
      <c r="H102" s="158" t="s">
        <v>10</v>
      </c>
      <c r="I102" s="158"/>
      <c r="J102" s="4"/>
      <c r="K102" s="125">
        <f>SUM(K96:K101)</f>
        <v>0</v>
      </c>
      <c r="L102" s="127"/>
      <c r="M102" s="125">
        <f>SUM(M96:M101)</f>
        <v>0</v>
      </c>
      <c r="N102" s="125">
        <f t="shared" ref="N102" si="6">SUM(N96:N101)</f>
        <v>0</v>
      </c>
      <c r="O102" s="54"/>
    </row>
    <row r="103" spans="1:15" ht="19.899999999999999" customHeight="1" thickBot="1" x14ac:dyDescent="0.3">
      <c r="B103" s="16"/>
      <c r="C103" s="11"/>
      <c r="D103" s="11"/>
      <c r="E103" s="11"/>
      <c r="F103" s="11"/>
      <c r="G103" s="11"/>
      <c r="J103" s="4"/>
      <c r="K103" s="47"/>
      <c r="L103" s="13"/>
      <c r="M103" s="140" t="s">
        <v>9</v>
      </c>
      <c r="N103" s="140"/>
      <c r="O103" s="125">
        <f>SUM(K102+M102+N102)</f>
        <v>0</v>
      </c>
    </row>
    <row r="105" spans="1:15" ht="21.95" customHeight="1" x14ac:dyDescent="0.25">
      <c r="B105" s="5" t="s">
        <v>21</v>
      </c>
      <c r="C105" s="27"/>
      <c r="D105" s="27"/>
      <c r="E105" s="27"/>
      <c r="F105" s="27"/>
      <c r="G105" s="27"/>
      <c r="H105" s="25"/>
      <c r="I105" s="22">
        <v>5000</v>
      </c>
      <c r="J105" s="4"/>
      <c r="K105" s="42" t="s">
        <v>7</v>
      </c>
      <c r="L105" s="21"/>
      <c r="M105" s="42" t="s">
        <v>5</v>
      </c>
      <c r="N105" s="145" t="s">
        <v>59</v>
      </c>
    </row>
    <row r="106" spans="1:15" ht="19.899999999999999" customHeight="1" x14ac:dyDescent="0.25">
      <c r="A106" s="3" t="s">
        <v>12</v>
      </c>
      <c r="B106" s="8"/>
      <c r="C106" s="9"/>
      <c r="D106" s="9"/>
      <c r="E106" s="9"/>
      <c r="F106" s="9"/>
      <c r="G106" s="9"/>
      <c r="H106" s="18"/>
      <c r="J106" s="4"/>
      <c r="K106" s="43"/>
      <c r="L106" s="13"/>
      <c r="M106" s="43"/>
      <c r="N106" s="43"/>
      <c r="O106" s="54"/>
    </row>
    <row r="107" spans="1:15" ht="19.899999999999999" customHeight="1" x14ac:dyDescent="0.25">
      <c r="A107" s="3" t="s">
        <v>13</v>
      </c>
      <c r="B107" s="10"/>
      <c r="C107" s="11"/>
      <c r="D107" s="11"/>
      <c r="E107" s="11"/>
      <c r="F107" s="11"/>
      <c r="G107" s="11"/>
      <c r="H107" s="19"/>
      <c r="J107" s="4"/>
      <c r="K107" s="43"/>
      <c r="L107" s="13"/>
      <c r="M107" s="43"/>
      <c r="N107" s="43"/>
      <c r="O107" s="54"/>
    </row>
    <row r="108" spans="1:15" ht="19.899999999999999" customHeight="1" x14ac:dyDescent="0.25">
      <c r="A108" s="3" t="s">
        <v>14</v>
      </c>
      <c r="B108" s="10"/>
      <c r="C108" s="11"/>
      <c r="D108" s="11"/>
      <c r="E108" s="11"/>
      <c r="F108" s="11"/>
      <c r="G108" s="11"/>
      <c r="H108" s="19"/>
      <c r="J108" s="4"/>
      <c r="K108" s="43"/>
      <c r="L108" s="13"/>
      <c r="M108" s="43"/>
      <c r="N108" s="43"/>
      <c r="O108" s="54"/>
    </row>
    <row r="109" spans="1:15" ht="19.899999999999999" customHeight="1" x14ac:dyDescent="0.25">
      <c r="A109" s="3" t="s">
        <v>15</v>
      </c>
      <c r="B109" s="10"/>
      <c r="C109" s="11"/>
      <c r="D109" s="11"/>
      <c r="E109" s="11"/>
      <c r="F109" s="11"/>
      <c r="G109" s="11"/>
      <c r="H109" s="19"/>
      <c r="J109" s="4"/>
      <c r="K109" s="43"/>
      <c r="L109" s="13"/>
      <c r="M109" s="43"/>
      <c r="N109" s="43"/>
      <c r="O109" s="54"/>
    </row>
    <row r="110" spans="1:15" ht="19.899999999999999" customHeight="1" x14ac:dyDescent="0.25">
      <c r="A110" s="3" t="s">
        <v>16</v>
      </c>
      <c r="B110" s="10"/>
      <c r="C110" s="11"/>
      <c r="D110" s="11"/>
      <c r="E110" s="11"/>
      <c r="F110" s="11"/>
      <c r="G110" s="11"/>
      <c r="H110" s="19"/>
      <c r="J110" s="4"/>
      <c r="K110" s="43"/>
      <c r="L110" s="13"/>
      <c r="M110" s="43"/>
      <c r="O110" s="54"/>
    </row>
    <row r="111" spans="1:15" ht="19.899999999999999" customHeight="1" thickBot="1" x14ac:dyDescent="0.3">
      <c r="A111" s="3" t="s">
        <v>17</v>
      </c>
      <c r="B111" s="12"/>
      <c r="C111" s="2"/>
      <c r="D111" s="2"/>
      <c r="E111" s="2"/>
      <c r="F111" s="2"/>
      <c r="G111" s="2"/>
      <c r="H111" s="20"/>
      <c r="J111" s="4"/>
      <c r="K111" s="45"/>
      <c r="L111" s="13"/>
      <c r="M111" s="45"/>
      <c r="N111" s="45"/>
      <c r="O111" s="54"/>
    </row>
    <row r="112" spans="1:15" ht="19.899999999999999" customHeight="1" thickBot="1" x14ac:dyDescent="0.3">
      <c r="B112" s="16"/>
      <c r="C112" s="11"/>
      <c r="D112" s="11"/>
      <c r="E112" s="11"/>
      <c r="F112" s="11"/>
      <c r="G112" s="11"/>
      <c r="H112" s="158" t="s">
        <v>10</v>
      </c>
      <c r="I112" s="158"/>
      <c r="J112" s="4"/>
      <c r="K112" s="125">
        <f>SUM(K106:K111)</f>
        <v>0</v>
      </c>
      <c r="L112" s="127"/>
      <c r="M112" s="125">
        <f>SUM(M106:M111)</f>
        <v>0</v>
      </c>
      <c r="N112" s="125">
        <f t="shared" ref="N112" si="7">SUM(N106:N111)</f>
        <v>0</v>
      </c>
      <c r="O112" s="54"/>
    </row>
    <row r="113" spans="1:15" ht="19.899999999999999" customHeight="1" thickBot="1" x14ac:dyDescent="0.3">
      <c r="B113" s="16"/>
      <c r="C113" s="11"/>
      <c r="D113" s="11"/>
      <c r="E113" s="11"/>
      <c r="F113" s="11"/>
      <c r="G113" s="11"/>
      <c r="J113" s="4"/>
      <c r="K113" s="47"/>
      <c r="L113" s="13"/>
      <c r="M113" s="140" t="s">
        <v>9</v>
      </c>
      <c r="N113" s="140"/>
      <c r="O113" s="125">
        <f>SUM(K112+M112+N112)</f>
        <v>0</v>
      </c>
    </row>
    <row r="115" spans="1:15" ht="21.95" customHeight="1" x14ac:dyDescent="0.25">
      <c r="B115" s="3" t="s">
        <v>22</v>
      </c>
      <c r="H115" s="7"/>
      <c r="I115" s="22">
        <v>7200</v>
      </c>
      <c r="J115" s="4"/>
      <c r="K115" s="42" t="s">
        <v>7</v>
      </c>
      <c r="L115" s="21"/>
      <c r="M115" s="42" t="s">
        <v>5</v>
      </c>
      <c r="N115" s="145" t="s">
        <v>59</v>
      </c>
    </row>
    <row r="116" spans="1:15" ht="19.899999999999999" customHeight="1" x14ac:dyDescent="0.25">
      <c r="A116" s="3" t="s">
        <v>12</v>
      </c>
      <c r="B116" s="8"/>
      <c r="C116" s="9"/>
      <c r="D116" s="9"/>
      <c r="E116" s="9"/>
      <c r="F116" s="9"/>
      <c r="G116" s="9"/>
      <c r="H116" s="18"/>
      <c r="J116" s="4"/>
      <c r="K116" s="43"/>
      <c r="L116" s="13"/>
      <c r="M116" s="43"/>
      <c r="N116" s="43"/>
      <c r="O116" s="54"/>
    </row>
    <row r="117" spans="1:15" ht="19.899999999999999" customHeight="1" x14ac:dyDescent="0.25">
      <c r="A117" s="3" t="s">
        <v>13</v>
      </c>
      <c r="B117" s="10"/>
      <c r="C117" s="11"/>
      <c r="D117" s="11"/>
      <c r="E117" s="11"/>
      <c r="F117" s="11"/>
      <c r="G117" s="11"/>
      <c r="H117" s="19"/>
      <c r="J117" s="4"/>
      <c r="K117" s="43"/>
      <c r="L117" s="13"/>
      <c r="M117" s="43"/>
      <c r="N117" s="43"/>
      <c r="O117" s="54"/>
    </row>
    <row r="118" spans="1:15" ht="19.899999999999999" customHeight="1" x14ac:dyDescent="0.25">
      <c r="A118" s="3" t="s">
        <v>14</v>
      </c>
      <c r="B118" s="10"/>
      <c r="C118" s="11"/>
      <c r="D118" s="11"/>
      <c r="E118" s="11"/>
      <c r="F118" s="11"/>
      <c r="G118" s="11"/>
      <c r="H118" s="19"/>
      <c r="J118" s="4"/>
      <c r="K118" s="43"/>
      <c r="L118" s="13"/>
      <c r="M118" s="43"/>
      <c r="N118" s="43"/>
      <c r="O118" s="54"/>
    </row>
    <row r="119" spans="1:15" ht="19.899999999999999" customHeight="1" x14ac:dyDescent="0.25">
      <c r="A119" s="3" t="s">
        <v>15</v>
      </c>
      <c r="B119" s="10"/>
      <c r="C119" s="11"/>
      <c r="D119" s="11"/>
      <c r="E119" s="11"/>
      <c r="F119" s="11"/>
      <c r="G119" s="11"/>
      <c r="H119" s="19"/>
      <c r="J119" s="4"/>
      <c r="K119" s="43"/>
      <c r="L119" s="13"/>
      <c r="M119" s="43"/>
      <c r="N119" s="43"/>
      <c r="O119" s="54"/>
    </row>
    <row r="120" spans="1:15" ht="19.899999999999999" customHeight="1" x14ac:dyDescent="0.25">
      <c r="A120" s="3" t="s">
        <v>16</v>
      </c>
      <c r="B120" s="10"/>
      <c r="C120" s="11"/>
      <c r="D120" s="11"/>
      <c r="E120" s="11"/>
      <c r="F120" s="11"/>
      <c r="G120" s="11"/>
      <c r="H120" s="19"/>
      <c r="J120" s="4"/>
      <c r="K120" s="43"/>
      <c r="L120" s="13"/>
      <c r="M120" s="43"/>
      <c r="O120" s="54"/>
    </row>
    <row r="121" spans="1:15" ht="19.899999999999999" customHeight="1" thickBot="1" x14ac:dyDescent="0.3">
      <c r="A121" s="3" t="s">
        <v>17</v>
      </c>
      <c r="B121" s="12"/>
      <c r="C121" s="2"/>
      <c r="D121" s="2"/>
      <c r="E121" s="2"/>
      <c r="F121" s="2"/>
      <c r="G121" s="2"/>
      <c r="H121" s="20"/>
      <c r="J121" s="4"/>
      <c r="K121" s="45"/>
      <c r="L121" s="13"/>
      <c r="M121" s="45"/>
      <c r="N121" s="45"/>
      <c r="O121" s="54"/>
    </row>
    <row r="122" spans="1:15" ht="19.899999999999999" customHeight="1" thickBot="1" x14ac:dyDescent="0.3">
      <c r="B122" s="16"/>
      <c r="C122" s="11"/>
      <c r="D122" s="11"/>
      <c r="E122" s="11"/>
      <c r="F122" s="11"/>
      <c r="G122" s="11"/>
      <c r="H122" s="158" t="s">
        <v>10</v>
      </c>
      <c r="I122" s="158"/>
      <c r="J122" s="4"/>
      <c r="K122" s="125">
        <f>SUM(K116:K121)</f>
        <v>0</v>
      </c>
      <c r="L122" s="127"/>
      <c r="M122" s="125">
        <f>SUM(M116:M121)</f>
        <v>0</v>
      </c>
      <c r="N122" s="125">
        <f t="shared" ref="N122" si="8">SUM(N116:N121)</f>
        <v>0</v>
      </c>
      <c r="O122" s="54"/>
    </row>
    <row r="123" spans="1:15" ht="19.899999999999999" customHeight="1" thickBot="1" x14ac:dyDescent="0.3">
      <c r="B123" s="16"/>
      <c r="C123" s="11"/>
      <c r="D123" s="11"/>
      <c r="E123" s="11"/>
      <c r="F123" s="11"/>
      <c r="G123" s="11"/>
      <c r="J123" s="4"/>
      <c r="K123" s="47"/>
      <c r="L123" s="13"/>
      <c r="M123" s="140" t="s">
        <v>9</v>
      </c>
      <c r="N123" s="140"/>
      <c r="O123" s="125">
        <f>SUM(K122+M122+N122)</f>
        <v>0</v>
      </c>
    </row>
    <row r="125" spans="1:15" ht="21.95" customHeight="1" x14ac:dyDescent="0.25">
      <c r="B125" s="3" t="s">
        <v>23</v>
      </c>
      <c r="I125" s="22">
        <v>7000</v>
      </c>
      <c r="J125" s="4"/>
      <c r="K125" s="42" t="s">
        <v>7</v>
      </c>
      <c r="L125" s="21"/>
      <c r="M125" s="42" t="s">
        <v>5</v>
      </c>
      <c r="N125" s="145" t="s">
        <v>59</v>
      </c>
    </row>
    <row r="126" spans="1:15" ht="19.899999999999999" customHeight="1" x14ac:dyDescent="0.25">
      <c r="A126" s="3" t="s">
        <v>12</v>
      </c>
      <c r="B126" s="8"/>
      <c r="C126" s="9"/>
      <c r="D126" s="9"/>
      <c r="E126" s="9"/>
      <c r="F126" s="9"/>
      <c r="G126" s="9"/>
      <c r="H126" s="18"/>
      <c r="J126" s="4"/>
      <c r="K126" s="43"/>
      <c r="L126" s="13"/>
      <c r="M126" s="43"/>
      <c r="N126" s="43"/>
      <c r="O126" s="54"/>
    </row>
    <row r="127" spans="1:15" ht="19.899999999999999" customHeight="1" x14ac:dyDescent="0.25">
      <c r="A127" s="3" t="s">
        <v>13</v>
      </c>
      <c r="B127" s="10"/>
      <c r="C127" s="11"/>
      <c r="D127" s="11"/>
      <c r="E127" s="11"/>
      <c r="F127" s="11"/>
      <c r="G127" s="11"/>
      <c r="H127" s="19"/>
      <c r="J127" s="4"/>
      <c r="K127" s="43"/>
      <c r="L127" s="13"/>
      <c r="M127" s="43"/>
      <c r="N127" s="43"/>
      <c r="O127" s="54"/>
    </row>
    <row r="128" spans="1:15" ht="19.899999999999999" customHeight="1" x14ac:dyDescent="0.25">
      <c r="A128" s="3" t="s">
        <v>14</v>
      </c>
      <c r="B128" s="10"/>
      <c r="C128" s="11"/>
      <c r="D128" s="11"/>
      <c r="E128" s="11"/>
      <c r="F128" s="11"/>
      <c r="G128" s="11"/>
      <c r="H128" s="19"/>
      <c r="J128" s="4"/>
      <c r="K128" s="43"/>
      <c r="L128" s="13"/>
      <c r="M128" s="43"/>
      <c r="N128" s="43"/>
      <c r="O128" s="54"/>
    </row>
    <row r="129" spans="1:15" ht="19.899999999999999" customHeight="1" x14ac:dyDescent="0.25">
      <c r="A129" s="3" t="s">
        <v>15</v>
      </c>
      <c r="B129" s="10"/>
      <c r="C129" s="11"/>
      <c r="D129" s="11"/>
      <c r="E129" s="11"/>
      <c r="F129" s="11"/>
      <c r="G129" s="11"/>
      <c r="H129" s="19"/>
      <c r="J129" s="4"/>
      <c r="K129" s="43"/>
      <c r="L129" s="13"/>
      <c r="M129" s="43"/>
      <c r="N129" s="43"/>
      <c r="O129" s="54"/>
    </row>
    <row r="130" spans="1:15" ht="19.899999999999999" customHeight="1" x14ac:dyDescent="0.25">
      <c r="A130" s="3" t="s">
        <v>16</v>
      </c>
      <c r="B130" s="10"/>
      <c r="C130" s="11"/>
      <c r="D130" s="11"/>
      <c r="E130" s="11"/>
      <c r="F130" s="11"/>
      <c r="G130" s="11"/>
      <c r="H130" s="19"/>
      <c r="J130" s="4"/>
      <c r="K130" s="43"/>
      <c r="L130" s="13"/>
      <c r="M130" s="43"/>
      <c r="O130" s="54"/>
    </row>
    <row r="131" spans="1:15" ht="19.899999999999999" customHeight="1" thickBot="1" x14ac:dyDescent="0.3">
      <c r="A131" s="3" t="s">
        <v>17</v>
      </c>
      <c r="B131" s="12"/>
      <c r="C131" s="2"/>
      <c r="D131" s="2"/>
      <c r="E131" s="2"/>
      <c r="F131" s="2"/>
      <c r="G131" s="2"/>
      <c r="H131" s="20"/>
      <c r="J131" s="4"/>
      <c r="K131" s="45"/>
      <c r="L131" s="13"/>
      <c r="M131" s="45"/>
      <c r="N131" s="45"/>
      <c r="O131" s="54"/>
    </row>
    <row r="132" spans="1:15" ht="19.899999999999999" customHeight="1" thickBot="1" x14ac:dyDescent="0.3">
      <c r="B132" s="16"/>
      <c r="C132" s="11"/>
      <c r="D132" s="11"/>
      <c r="E132" s="11"/>
      <c r="F132" s="11"/>
      <c r="G132" s="11"/>
      <c r="H132" s="158" t="s">
        <v>10</v>
      </c>
      <c r="I132" s="158"/>
      <c r="J132" s="4"/>
      <c r="K132" s="125">
        <f>SUM(K126:K131)</f>
        <v>0</v>
      </c>
      <c r="L132" s="127"/>
      <c r="M132" s="125">
        <f>SUM(M126:M131)</f>
        <v>0</v>
      </c>
      <c r="N132" s="125">
        <f t="shared" ref="N132" si="9">SUM(N126:N131)</f>
        <v>0</v>
      </c>
      <c r="O132" s="54"/>
    </row>
    <row r="133" spans="1:15" ht="19.899999999999999" customHeight="1" thickBot="1" x14ac:dyDescent="0.3">
      <c r="B133" s="16"/>
      <c r="C133" s="11"/>
      <c r="D133" s="11"/>
      <c r="E133" s="11"/>
      <c r="F133" s="11"/>
      <c r="G133" s="11"/>
      <c r="J133" s="4"/>
      <c r="K133" s="47"/>
      <c r="L133" s="13"/>
      <c r="M133" s="140" t="s">
        <v>9</v>
      </c>
      <c r="N133" s="140"/>
      <c r="O133" s="125">
        <f>SUM(K132+M132+N132)</f>
        <v>0</v>
      </c>
    </row>
    <row r="134" spans="1:15" ht="16.5" thickBot="1" x14ac:dyDescent="0.3"/>
    <row r="135" spans="1:15" ht="19.899999999999999" customHeight="1" thickBot="1" x14ac:dyDescent="0.3">
      <c r="B135" s="16"/>
      <c r="C135" s="11"/>
      <c r="D135" s="11"/>
      <c r="E135" s="11"/>
      <c r="F135" s="11"/>
      <c r="G135" s="11"/>
      <c r="J135" s="4"/>
      <c r="K135" s="47"/>
      <c r="L135" s="13"/>
      <c r="M135" s="148" t="s">
        <v>24</v>
      </c>
      <c r="N135" s="148"/>
      <c r="O135" s="125">
        <f>SUM(O93:O133)</f>
        <v>0</v>
      </c>
    </row>
    <row r="137" spans="1:15" s="5" customFormat="1" ht="32.450000000000003" customHeight="1" x14ac:dyDescent="0.3">
      <c r="A137" s="112" t="s">
        <v>25</v>
      </c>
      <c r="B137" s="113"/>
      <c r="C137" s="114"/>
      <c r="D137" s="115"/>
      <c r="E137" s="115"/>
      <c r="F137" s="115"/>
      <c r="G137" s="116"/>
      <c r="H137" s="116"/>
      <c r="I137" s="117" t="s">
        <v>6</v>
      </c>
      <c r="J137" s="118"/>
      <c r="K137" s="142" t="s">
        <v>3</v>
      </c>
      <c r="L137" s="119"/>
      <c r="M137" s="164" t="s">
        <v>4</v>
      </c>
      <c r="N137" s="164"/>
      <c r="O137" s="120" t="s">
        <v>11</v>
      </c>
    </row>
    <row r="139" spans="1:15" ht="21.95" customHeight="1" x14ac:dyDescent="0.25">
      <c r="B139" s="3" t="s">
        <v>63</v>
      </c>
      <c r="J139" s="4"/>
      <c r="K139" s="42" t="s">
        <v>7</v>
      </c>
      <c r="L139" s="21"/>
      <c r="M139" s="42" t="s">
        <v>5</v>
      </c>
      <c r="N139" s="145" t="s">
        <v>59</v>
      </c>
    </row>
    <row r="140" spans="1:15" ht="19.899999999999999" customHeight="1" x14ac:dyDescent="0.25">
      <c r="A140" s="3" t="s">
        <v>12</v>
      </c>
      <c r="B140" s="8"/>
      <c r="C140" s="9"/>
      <c r="D140" s="9"/>
      <c r="E140" s="9"/>
      <c r="F140" s="9"/>
      <c r="G140" s="9"/>
      <c r="H140" s="18"/>
      <c r="J140" s="4"/>
      <c r="K140" s="43"/>
      <c r="L140" s="13"/>
      <c r="M140" s="43"/>
      <c r="N140" s="43"/>
      <c r="O140" s="54"/>
    </row>
    <row r="141" spans="1:15" ht="19.899999999999999" customHeight="1" x14ac:dyDescent="0.25">
      <c r="A141" s="3" t="s">
        <v>13</v>
      </c>
      <c r="B141" s="10"/>
      <c r="C141" s="11"/>
      <c r="D141" s="11"/>
      <c r="E141" s="11"/>
      <c r="F141" s="11"/>
      <c r="G141" s="11"/>
      <c r="H141" s="19"/>
      <c r="J141" s="4"/>
      <c r="K141" s="43"/>
      <c r="L141" s="13"/>
      <c r="M141" s="43"/>
      <c r="N141" s="43"/>
      <c r="O141" s="54"/>
    </row>
    <row r="142" spans="1:15" ht="19.899999999999999" customHeight="1" x14ac:dyDescent="0.25">
      <c r="A142" s="3" t="s">
        <v>14</v>
      </c>
      <c r="B142" s="10"/>
      <c r="C142" s="11"/>
      <c r="D142" s="11"/>
      <c r="E142" s="11"/>
      <c r="F142" s="11"/>
      <c r="G142" s="11"/>
      <c r="H142" s="19"/>
      <c r="J142" s="4"/>
      <c r="K142" s="43"/>
      <c r="L142" s="13"/>
      <c r="M142" s="43"/>
      <c r="N142" s="43"/>
      <c r="O142" s="54"/>
    </row>
    <row r="143" spans="1:15" ht="19.899999999999999" customHeight="1" x14ac:dyDescent="0.25">
      <c r="A143" s="3" t="s">
        <v>15</v>
      </c>
      <c r="B143" s="10"/>
      <c r="C143" s="11"/>
      <c r="D143" s="11"/>
      <c r="E143" s="11"/>
      <c r="F143" s="11"/>
      <c r="G143" s="11"/>
      <c r="H143" s="19"/>
      <c r="J143" s="4"/>
      <c r="K143" s="43"/>
      <c r="L143" s="13"/>
      <c r="M143" s="43"/>
      <c r="N143" s="43"/>
      <c r="O143" s="54"/>
    </row>
    <row r="144" spans="1:15" ht="19.899999999999999" customHeight="1" x14ac:dyDescent="0.25">
      <c r="A144" s="3" t="s">
        <v>16</v>
      </c>
      <c r="B144" s="10"/>
      <c r="C144" s="11"/>
      <c r="D144" s="11"/>
      <c r="E144" s="11"/>
      <c r="F144" s="11"/>
      <c r="G144" s="11"/>
      <c r="H144" s="19"/>
      <c r="J144" s="4"/>
      <c r="K144" s="43"/>
      <c r="L144" s="13"/>
      <c r="M144" s="43"/>
      <c r="O144" s="54"/>
    </row>
    <row r="145" spans="1:15" ht="19.899999999999999" customHeight="1" thickBot="1" x14ac:dyDescent="0.3">
      <c r="A145" s="3" t="s">
        <v>17</v>
      </c>
      <c r="B145" s="12"/>
      <c r="C145" s="2"/>
      <c r="D145" s="2"/>
      <c r="E145" s="2"/>
      <c r="F145" s="2"/>
      <c r="G145" s="2"/>
      <c r="H145" s="20"/>
      <c r="J145" s="4"/>
      <c r="K145" s="45"/>
      <c r="L145" s="13"/>
      <c r="M145" s="45"/>
      <c r="N145" s="45"/>
      <c r="O145" s="54"/>
    </row>
    <row r="146" spans="1:15" ht="19.899999999999999" customHeight="1" thickBot="1" x14ac:dyDescent="0.3">
      <c r="B146" s="16"/>
      <c r="C146" s="11"/>
      <c r="D146" s="11"/>
      <c r="E146" s="11"/>
      <c r="F146" s="11"/>
      <c r="G146" s="11"/>
      <c r="H146" s="158" t="s">
        <v>10</v>
      </c>
      <c r="I146" s="158"/>
      <c r="J146" s="4"/>
      <c r="K146" s="125">
        <f>SUM(K140:K145)</f>
        <v>0</v>
      </c>
      <c r="L146" s="127"/>
      <c r="M146" s="125">
        <f>SUM(M140:M145)</f>
        <v>0</v>
      </c>
      <c r="N146" s="125">
        <f>SUM(N140:N145)</f>
        <v>0</v>
      </c>
      <c r="O146" s="54"/>
    </row>
    <row r="147" spans="1:15" ht="19.899999999999999" customHeight="1" thickBot="1" x14ac:dyDescent="0.3">
      <c r="B147" s="16"/>
      <c r="C147" s="11"/>
      <c r="D147" s="11"/>
      <c r="E147" s="11"/>
      <c r="F147" s="11"/>
      <c r="G147" s="11"/>
      <c r="J147" s="4"/>
      <c r="K147" s="47"/>
      <c r="L147" s="13"/>
      <c r="M147" s="140" t="s">
        <v>9</v>
      </c>
      <c r="N147" s="140"/>
      <c r="O147" s="125">
        <f>SUM(K146+M146+N146)</f>
        <v>0</v>
      </c>
    </row>
    <row r="148" spans="1:15" ht="19.899999999999999" customHeight="1" thickBot="1" x14ac:dyDescent="0.3">
      <c r="B148" s="16"/>
      <c r="C148" s="11"/>
      <c r="D148" s="11"/>
      <c r="E148" s="11"/>
      <c r="F148" s="11"/>
      <c r="G148" s="11"/>
      <c r="J148" s="4"/>
      <c r="K148" s="47"/>
      <c r="L148" s="13"/>
      <c r="M148" s="52"/>
      <c r="N148" s="52"/>
      <c r="O148" s="55"/>
    </row>
    <row r="149" spans="1:15" ht="19.899999999999999" customHeight="1" thickBot="1" x14ac:dyDescent="0.3">
      <c r="K149" s="111"/>
      <c r="L149" s="110"/>
      <c r="M149" s="148"/>
      <c r="N149" s="141" t="s">
        <v>26</v>
      </c>
      <c r="O149" s="130">
        <f>SUM(O147)</f>
        <v>0</v>
      </c>
    </row>
    <row r="150" spans="1:15" ht="16.5" thickBot="1" x14ac:dyDescent="0.3"/>
    <row r="151" spans="1:15" ht="19.899999999999999" customHeight="1" thickBot="1" x14ac:dyDescent="0.3">
      <c r="L151" s="123"/>
      <c r="M151" s="124"/>
      <c r="N151" s="141" t="s">
        <v>49</v>
      </c>
      <c r="O151" s="131">
        <f>SUM(O135+O81)</f>
        <v>0</v>
      </c>
    </row>
    <row r="152" spans="1:15" ht="12.6" customHeight="1" thickBot="1" x14ac:dyDescent="0.3">
      <c r="L152" s="76"/>
      <c r="M152" s="76"/>
      <c r="N152" s="76"/>
      <c r="O152" s="77"/>
    </row>
    <row r="153" spans="1:15" ht="19.899999999999999" customHeight="1" x14ac:dyDescent="0.25">
      <c r="B153" s="78" t="s">
        <v>44</v>
      </c>
      <c r="C153" s="79"/>
      <c r="D153" s="79"/>
      <c r="E153" s="79"/>
      <c r="F153" s="80"/>
      <c r="G153" s="32"/>
      <c r="H153" s="32"/>
      <c r="I153" s="33"/>
      <c r="J153" s="34"/>
      <c r="K153" s="48"/>
      <c r="L153" s="82"/>
      <c r="M153" s="81"/>
      <c r="N153" s="81"/>
      <c r="O153" s="83"/>
    </row>
    <row r="154" spans="1:15" ht="13.15" customHeight="1" x14ac:dyDescent="0.25">
      <c r="B154" s="105"/>
      <c r="C154" s="106"/>
      <c r="D154" s="106"/>
      <c r="E154" s="106"/>
      <c r="F154" s="85"/>
      <c r="G154" s="11"/>
      <c r="H154" s="11"/>
      <c r="I154" s="36"/>
      <c r="J154" s="13"/>
      <c r="K154" s="47"/>
      <c r="L154" s="74"/>
      <c r="M154" s="73"/>
      <c r="N154" s="73"/>
      <c r="O154" s="107"/>
    </row>
    <row r="155" spans="1:15" ht="19.899999999999999" customHeight="1" x14ac:dyDescent="0.25">
      <c r="B155" s="108" t="s">
        <v>56</v>
      </c>
      <c r="C155" s="106"/>
      <c r="D155" s="106"/>
      <c r="E155" s="106"/>
      <c r="F155" s="85"/>
      <c r="G155" s="11"/>
      <c r="H155" s="11"/>
      <c r="I155" s="51" t="s">
        <v>51</v>
      </c>
      <c r="J155" s="13"/>
      <c r="L155" s="74"/>
      <c r="M155" s="73"/>
      <c r="N155" s="60" t="s">
        <v>52</v>
      </c>
      <c r="O155" s="61" t="s">
        <v>11</v>
      </c>
    </row>
    <row r="156" spans="1:15" ht="19.899999999999999" customHeight="1" x14ac:dyDescent="0.25">
      <c r="B156" s="108" t="s">
        <v>47</v>
      </c>
      <c r="C156" s="106"/>
      <c r="D156" s="106"/>
      <c r="E156" s="106"/>
      <c r="F156" s="85"/>
      <c r="G156" s="11"/>
      <c r="H156" s="11"/>
      <c r="I156" s="36"/>
      <c r="J156" s="13"/>
      <c r="K156" s="75">
        <f>K19</f>
        <v>0</v>
      </c>
      <c r="L156" s="51"/>
      <c r="M156" s="51"/>
      <c r="N156" s="132">
        <f>SUM(N19)</f>
        <v>0</v>
      </c>
      <c r="O156" s="133">
        <f>SUM(K156:N156)</f>
        <v>0</v>
      </c>
    </row>
    <row r="157" spans="1:15" ht="19.899999999999999" customHeight="1" x14ac:dyDescent="0.25">
      <c r="B157" s="108"/>
      <c r="C157" s="106"/>
      <c r="D157" s="106"/>
      <c r="E157" s="106"/>
      <c r="F157" s="85"/>
      <c r="G157" s="11"/>
      <c r="H157" s="11"/>
      <c r="I157" s="36"/>
      <c r="J157" s="13"/>
      <c r="K157" s="75"/>
      <c r="L157" s="74"/>
      <c r="M157" s="73"/>
      <c r="N157" s="73"/>
      <c r="O157" s="107"/>
    </row>
    <row r="158" spans="1:15" s="104" customFormat="1" ht="19.899999999999999" customHeight="1" x14ac:dyDescent="0.25">
      <c r="A158" s="97"/>
      <c r="B158" s="98" t="s">
        <v>57</v>
      </c>
      <c r="C158" s="99"/>
      <c r="D158" s="99"/>
      <c r="E158" s="99"/>
      <c r="F158" s="99"/>
      <c r="G158" s="100"/>
      <c r="H158" s="100"/>
      <c r="I158" s="51" t="s">
        <v>60</v>
      </c>
      <c r="J158" s="101"/>
      <c r="K158" s="102"/>
      <c r="L158" s="103"/>
      <c r="N158" s="60" t="s">
        <v>45</v>
      </c>
      <c r="O158" s="61" t="s">
        <v>11</v>
      </c>
    </row>
    <row r="159" spans="1:15" ht="19.899999999999999" customHeight="1" x14ac:dyDescent="0.25">
      <c r="B159" s="84" t="s">
        <v>48</v>
      </c>
      <c r="C159" s="88"/>
      <c r="D159" s="85"/>
      <c r="E159" s="85"/>
      <c r="F159" s="85"/>
      <c r="G159" s="11"/>
      <c r="H159" s="11"/>
      <c r="I159" s="89"/>
      <c r="J159" s="90"/>
      <c r="K159" s="91">
        <f>SUM(K36+K46+K56+K66+K76)</f>
        <v>0</v>
      </c>
      <c r="L159" s="92"/>
      <c r="M159" s="92"/>
      <c r="N159" s="134">
        <f>SUM(M36+N36+M46+N46+M56+N56+M66+N66+M76+N76)</f>
        <v>0</v>
      </c>
      <c r="O159" s="136">
        <f>K159+N159</f>
        <v>0</v>
      </c>
    </row>
    <row r="160" spans="1:15" ht="19.899999999999999" customHeight="1" x14ac:dyDescent="0.25">
      <c r="B160" s="84" t="s">
        <v>50</v>
      </c>
      <c r="C160" s="88"/>
      <c r="D160" s="85"/>
      <c r="E160" s="85"/>
      <c r="F160" s="85"/>
      <c r="G160" s="11"/>
      <c r="H160" s="11"/>
      <c r="I160" s="89"/>
      <c r="J160" s="90"/>
      <c r="K160" s="91">
        <f>SUM(K159-K76)*61.48%</f>
        <v>0</v>
      </c>
      <c r="L160" s="92"/>
      <c r="M160" s="92"/>
      <c r="N160" s="134">
        <f>SUM(N159-M76-N76)*61.48%</f>
        <v>0</v>
      </c>
      <c r="O160" s="136">
        <f>SUM(K160:N160)</f>
        <v>0</v>
      </c>
    </row>
    <row r="161" spans="1:15" ht="19.899999999999999" customHeight="1" x14ac:dyDescent="0.25">
      <c r="B161" s="35" t="s">
        <v>46</v>
      </c>
      <c r="C161" s="16"/>
      <c r="D161" s="11"/>
      <c r="E161" s="11"/>
      <c r="F161" s="11"/>
      <c r="G161" s="11"/>
      <c r="H161" s="11"/>
      <c r="I161" s="89"/>
      <c r="J161" s="90"/>
      <c r="K161" s="91">
        <f>SUM(K92+K102+K112+K122+K132)</f>
        <v>0</v>
      </c>
      <c r="L161" s="92"/>
      <c r="M161" s="92"/>
      <c r="N161" s="134">
        <f>SUM(M92+N92+M102+N102+M112+N112+M122+N122+M132+N132)</f>
        <v>0</v>
      </c>
      <c r="O161" s="136">
        <f>SUM(K161:N161)</f>
        <v>0</v>
      </c>
    </row>
    <row r="162" spans="1:15" ht="19.899999999999999" customHeight="1" thickBot="1" x14ac:dyDescent="0.3">
      <c r="B162" s="35" t="s">
        <v>64</v>
      </c>
      <c r="C162" s="16"/>
      <c r="D162" s="11"/>
      <c r="E162" s="11"/>
      <c r="F162" s="11"/>
      <c r="G162" s="11"/>
      <c r="H162" s="11"/>
      <c r="I162" s="89"/>
      <c r="J162" s="93"/>
      <c r="K162" s="149">
        <f>K146</f>
        <v>0</v>
      </c>
      <c r="L162" s="92"/>
      <c r="M162" s="92"/>
      <c r="N162" s="135">
        <f>SUM(M146+N146)</f>
        <v>0</v>
      </c>
      <c r="O162" s="137">
        <f>SUM(K162:N162)</f>
        <v>0</v>
      </c>
    </row>
    <row r="163" spans="1:15" ht="16.5" thickTop="1" x14ac:dyDescent="0.25">
      <c r="B163" s="35" t="s">
        <v>47</v>
      </c>
      <c r="C163" s="16"/>
      <c r="D163" s="11"/>
      <c r="E163" s="11"/>
      <c r="F163" s="11"/>
      <c r="G163" s="11"/>
      <c r="H163" s="11"/>
      <c r="I163" s="89"/>
      <c r="J163" s="93"/>
      <c r="K163" s="91">
        <f>SUM(K159:K162)</f>
        <v>0</v>
      </c>
      <c r="L163" s="87"/>
      <c r="M163" s="86"/>
      <c r="N163" s="86">
        <f>SUM(N159:N162)</f>
        <v>0</v>
      </c>
      <c r="O163" s="138">
        <f>SUM(O159:O162)</f>
        <v>0</v>
      </c>
    </row>
    <row r="164" spans="1:15" ht="19.899999999999999" customHeight="1" thickBot="1" x14ac:dyDescent="0.3">
      <c r="B164" s="94"/>
      <c r="C164" s="37"/>
      <c r="D164" s="37"/>
      <c r="E164" s="37"/>
      <c r="F164" s="37"/>
      <c r="G164" s="37"/>
      <c r="H164" s="37"/>
      <c r="I164" s="38"/>
      <c r="J164" s="39"/>
      <c r="K164" s="49"/>
      <c r="L164" s="95"/>
      <c r="M164" s="95"/>
      <c r="N164" s="95"/>
      <c r="O164" s="96"/>
    </row>
    <row r="165" spans="1:15" ht="16.5" thickBot="1" x14ac:dyDescent="0.3"/>
    <row r="166" spans="1:15" ht="32.450000000000003" customHeight="1" thickBot="1" x14ac:dyDescent="0.3">
      <c r="I166" s="144" t="s">
        <v>54</v>
      </c>
      <c r="J166" s="110"/>
      <c r="K166" s="111"/>
      <c r="L166" s="144"/>
      <c r="M166" s="144"/>
      <c r="N166" s="144"/>
      <c r="O166" s="139">
        <f>SUM(O156-O163)</f>
        <v>0</v>
      </c>
    </row>
    <row r="167" spans="1:15" ht="16.5" thickBot="1" x14ac:dyDescent="0.3"/>
    <row r="168" spans="1:15" s="153" customFormat="1" ht="20.100000000000001" customHeight="1" thickBot="1" x14ac:dyDescent="0.35">
      <c r="A168" s="161" t="s">
        <v>62</v>
      </c>
      <c r="B168" s="161"/>
      <c r="C168" s="161"/>
      <c r="D168" s="161"/>
      <c r="E168" s="161"/>
      <c r="F168" s="161"/>
      <c r="G168" s="151"/>
      <c r="H168" s="151"/>
      <c r="I168" s="152"/>
      <c r="K168" s="154"/>
      <c r="M168" s="154"/>
      <c r="N168" s="154"/>
      <c r="O168" s="155">
        <f>O6+O166</f>
        <v>0</v>
      </c>
    </row>
    <row r="170" spans="1:15" s="5" customFormat="1" ht="18.75" x14ac:dyDescent="0.3">
      <c r="A170" s="157" t="s">
        <v>53</v>
      </c>
      <c r="B170" s="157"/>
      <c r="C170" s="157"/>
      <c r="D170" s="157"/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</row>
  </sheetData>
  <sheetProtection selectLockedCells="1"/>
  <mergeCells count="21">
    <mergeCell ref="A1:O1"/>
    <mergeCell ref="A6:F6"/>
    <mergeCell ref="A168:F168"/>
    <mergeCell ref="D2:I2"/>
    <mergeCell ref="D3:I3"/>
    <mergeCell ref="D4:F4"/>
    <mergeCell ref="A8:D8"/>
    <mergeCell ref="M10:N10"/>
    <mergeCell ref="M27:N27"/>
    <mergeCell ref="M83:N83"/>
    <mergeCell ref="M137:N137"/>
    <mergeCell ref="H56:I56"/>
    <mergeCell ref="H66:I66"/>
    <mergeCell ref="A170:O170"/>
    <mergeCell ref="H146:I146"/>
    <mergeCell ref="H132:I132"/>
    <mergeCell ref="H76:I76"/>
    <mergeCell ref="H92:I92"/>
    <mergeCell ref="H112:I112"/>
    <mergeCell ref="H122:I122"/>
    <mergeCell ref="H102:I102"/>
  </mergeCells>
  <pageMargins left="0.25" right="0.25" top="0.75" bottom="0.75" header="0.3" footer="0.3"/>
  <pageSetup scale="80" fitToHeight="0" orientation="portrait" r:id="rId1"/>
  <rowBreaks count="4" manualBreakCount="4">
    <brk id="37" max="16383" man="1"/>
    <brk id="68" max="16383" man="1"/>
    <brk id="103" max="16383" man="1"/>
    <brk id="1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SUNY Cobleskill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Vosatka, Carol</cp:lastModifiedBy>
  <cp:lastPrinted>2017-10-26T17:58:36Z</cp:lastPrinted>
  <dcterms:created xsi:type="dcterms:W3CDTF">2017-02-10T17:01:35Z</dcterms:created>
  <dcterms:modified xsi:type="dcterms:W3CDTF">2017-11-13T15:39:22Z</dcterms:modified>
</cp:coreProperties>
</file>